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bgerard1\Desktop\nouveau-DUERP\"/>
    </mc:Choice>
  </mc:AlternateContent>
  <bookViews>
    <workbookView xWindow="0" yWindow="0" windowWidth="25200" windowHeight="13140" tabRatio="774" firstSheet="24" activeTab="41"/>
  </bookViews>
  <sheets>
    <sheet name="Sommaire" sheetId="4" r:id="rId1"/>
    <sheet name="UT 1" sheetId="1" r:id="rId2"/>
    <sheet name="UT 2" sheetId="5" r:id="rId3"/>
    <sheet name="UT 3" sheetId="6" r:id="rId4"/>
    <sheet name="UT 4" sheetId="7" r:id="rId5"/>
    <sheet name="UT 5" sheetId="26" r:id="rId6"/>
    <sheet name="UT 6" sheetId="78" r:id="rId7"/>
    <sheet name="UT 7" sheetId="79" r:id="rId8"/>
    <sheet name="UT 8" sheetId="80" r:id="rId9"/>
    <sheet name="UT 9" sheetId="81" r:id="rId10"/>
    <sheet name="UT 10" sheetId="82" r:id="rId11"/>
    <sheet name="UT 11" sheetId="83" r:id="rId12"/>
    <sheet name="UT 12" sheetId="84" r:id="rId13"/>
    <sheet name="UT 13" sheetId="85" r:id="rId14"/>
    <sheet name="UT 14" sheetId="86" r:id="rId15"/>
    <sheet name="UT 15" sheetId="87" r:id="rId16"/>
    <sheet name="UT 16" sheetId="88" r:id="rId17"/>
    <sheet name="UT 17" sheetId="89" r:id="rId18"/>
    <sheet name="UT 18" sheetId="90" r:id="rId19"/>
    <sheet name="UT 19" sheetId="91" r:id="rId20"/>
    <sheet name="UT 20" sheetId="92" r:id="rId21"/>
    <sheet name="UT 21" sheetId="97" r:id="rId22"/>
    <sheet name="UT 22" sheetId="98" r:id="rId23"/>
    <sheet name="UT 23" sheetId="99" r:id="rId24"/>
    <sheet name="UT 24" sheetId="100" r:id="rId25"/>
    <sheet name="UT 25" sheetId="94" r:id="rId26"/>
    <sheet name="UT 26" sheetId="95" r:id="rId27"/>
    <sheet name="UT 27" sheetId="96" r:id="rId28"/>
    <sheet name="UT 28" sheetId="109" r:id="rId29"/>
    <sheet name="UT 29" sheetId="110" r:id="rId30"/>
    <sheet name="UT 30" sheetId="111" r:id="rId31"/>
    <sheet name="UT 31" sheetId="112" r:id="rId32"/>
    <sheet name="UT 32" sheetId="101" r:id="rId33"/>
    <sheet name="UT 33" sheetId="102" r:id="rId34"/>
    <sheet name="UT 34" sheetId="103" r:id="rId35"/>
    <sheet name="UT 35" sheetId="104" r:id="rId36"/>
    <sheet name="UT 36" sheetId="105" r:id="rId37"/>
    <sheet name="UT 37" sheetId="106" r:id="rId38"/>
    <sheet name="UT 38" sheetId="107" r:id="rId39"/>
    <sheet name="UT 39" sheetId="108" r:id="rId40"/>
    <sheet name="UT 40" sheetId="93" r:id="rId41"/>
    <sheet name="RISQUES" sheetId="2" r:id="rId42"/>
    <sheet name="Critères COT" sheetId="3" r:id="rId43"/>
  </sheets>
  <definedNames>
    <definedName name="Unité_de_travail_4_">Sommaire!$B$14</definedName>
    <definedName name="Unité_de_travail_4__A1" localSheetId="4">Sommaire!$B$14</definedName>
  </definedNames>
  <calcPr calcId="162913"/>
</workbook>
</file>

<file path=xl/calcChain.xml><?xml version="1.0" encoding="utf-8"?>
<calcChain xmlns="http://schemas.openxmlformats.org/spreadsheetml/2006/main">
  <c r="I28" i="2" l="1"/>
  <c r="J17" i="5" l="1"/>
  <c r="G17" i="5"/>
  <c r="J16" i="5"/>
  <c r="G16" i="5"/>
  <c r="K16" i="5" s="1"/>
  <c r="G4" i="93"/>
  <c r="G2" i="93"/>
  <c r="G4" i="108"/>
  <c r="G2" i="108"/>
  <c r="G4" i="107"/>
  <c r="G2" i="107"/>
  <c r="G4" i="106"/>
  <c r="G2" i="106"/>
  <c r="G4" i="105"/>
  <c r="G2" i="105"/>
  <c r="G4" i="104"/>
  <c r="G2" i="104"/>
  <c r="G4" i="103"/>
  <c r="G2" i="103"/>
  <c r="G4" i="102"/>
  <c r="G2" i="102"/>
  <c r="G4" i="101"/>
  <c r="G2" i="101"/>
  <c r="G4" i="112"/>
  <c r="G2" i="112"/>
  <c r="G4" i="111"/>
  <c r="G2" i="111"/>
  <c r="G4" i="110"/>
  <c r="G2" i="110"/>
  <c r="G4" i="109"/>
  <c r="G2" i="109"/>
  <c r="G4" i="96"/>
  <c r="G2" i="96"/>
  <c r="G4" i="95"/>
  <c r="G2" i="95"/>
  <c r="G4" i="94"/>
  <c r="G2" i="94"/>
  <c r="G4" i="100"/>
  <c r="G2" i="100"/>
  <c r="G4" i="99"/>
  <c r="G2" i="99"/>
  <c r="G4" i="98"/>
  <c r="G2" i="98"/>
  <c r="G4" i="97"/>
  <c r="G2" i="97"/>
  <c r="J100" i="93"/>
  <c r="G100" i="93"/>
  <c r="K100" i="93" s="1"/>
  <c r="K99" i="93"/>
  <c r="J99" i="93"/>
  <c r="G99" i="93"/>
  <c r="J98" i="93"/>
  <c r="K98" i="93" s="1"/>
  <c r="G98" i="93"/>
  <c r="J97" i="93"/>
  <c r="G97" i="93"/>
  <c r="K97" i="93" s="1"/>
  <c r="J96" i="93"/>
  <c r="G96" i="93"/>
  <c r="K96" i="93" s="1"/>
  <c r="K95" i="93"/>
  <c r="J95" i="93"/>
  <c r="G95" i="93"/>
  <c r="J94" i="93"/>
  <c r="K94" i="93" s="1"/>
  <c r="G94" i="93"/>
  <c r="J93" i="93"/>
  <c r="G93" i="93"/>
  <c r="K93" i="93" s="1"/>
  <c r="J92" i="93"/>
  <c r="G92" i="93"/>
  <c r="K92" i="93" s="1"/>
  <c r="K91" i="93"/>
  <c r="J91" i="93"/>
  <c r="G91" i="93"/>
  <c r="J90" i="93"/>
  <c r="K90" i="93" s="1"/>
  <c r="G90" i="93"/>
  <c r="J89" i="93"/>
  <c r="G89" i="93"/>
  <c r="K89" i="93" s="1"/>
  <c r="J88" i="93"/>
  <c r="G88" i="93"/>
  <c r="K88" i="93" s="1"/>
  <c r="K87" i="93"/>
  <c r="J87" i="93"/>
  <c r="G87" i="93"/>
  <c r="J86" i="93"/>
  <c r="K86" i="93" s="1"/>
  <c r="G86" i="93"/>
  <c r="J85" i="93"/>
  <c r="G85" i="93"/>
  <c r="K85" i="93" s="1"/>
  <c r="J84" i="93"/>
  <c r="G84" i="93"/>
  <c r="K84" i="93" s="1"/>
  <c r="K83" i="93"/>
  <c r="J83" i="93"/>
  <c r="G83" i="93"/>
  <c r="J82" i="93"/>
  <c r="K82" i="93" s="1"/>
  <c r="G82" i="93"/>
  <c r="J81" i="93"/>
  <c r="G81" i="93"/>
  <c r="K81" i="93" s="1"/>
  <c r="J80" i="93"/>
  <c r="G80" i="93"/>
  <c r="K80" i="93" s="1"/>
  <c r="K79" i="93"/>
  <c r="J79" i="93"/>
  <c r="G79" i="93"/>
  <c r="J78" i="93"/>
  <c r="K78" i="93" s="1"/>
  <c r="G78" i="93"/>
  <c r="J77" i="93"/>
  <c r="G77" i="93"/>
  <c r="K77" i="93" s="1"/>
  <c r="J76" i="93"/>
  <c r="G76" i="93"/>
  <c r="K76" i="93" s="1"/>
  <c r="K75" i="93"/>
  <c r="J75" i="93"/>
  <c r="G75" i="93"/>
  <c r="J74" i="93"/>
  <c r="K74" i="93" s="1"/>
  <c r="G74" i="93"/>
  <c r="J73" i="93"/>
  <c r="G73" i="93"/>
  <c r="K73" i="93" s="1"/>
  <c r="J72" i="93"/>
  <c r="G72" i="93"/>
  <c r="K72" i="93" s="1"/>
  <c r="K71" i="93"/>
  <c r="J71" i="93"/>
  <c r="G71" i="93"/>
  <c r="J70" i="93"/>
  <c r="K70" i="93" s="1"/>
  <c r="G70" i="93"/>
  <c r="J69" i="93"/>
  <c r="G69" i="93"/>
  <c r="K69" i="93" s="1"/>
  <c r="J68" i="93"/>
  <c r="G68" i="93"/>
  <c r="K68" i="93" s="1"/>
  <c r="K67" i="93"/>
  <c r="J67" i="93"/>
  <c r="G67" i="93"/>
  <c r="J66" i="93"/>
  <c r="K66" i="93" s="1"/>
  <c r="G66" i="93"/>
  <c r="J65" i="93"/>
  <c r="G65" i="93"/>
  <c r="K65" i="93" s="1"/>
  <c r="J64" i="93"/>
  <c r="G64" i="93"/>
  <c r="K64" i="93" s="1"/>
  <c r="K63" i="93"/>
  <c r="J63" i="93"/>
  <c r="G63" i="93"/>
  <c r="J62" i="93"/>
  <c r="K62" i="93" s="1"/>
  <c r="G62" i="93"/>
  <c r="J61" i="93"/>
  <c r="G61" i="93"/>
  <c r="K61" i="93" s="1"/>
  <c r="J60" i="93"/>
  <c r="G60" i="93"/>
  <c r="K60" i="93" s="1"/>
  <c r="K59" i="93"/>
  <c r="J59" i="93"/>
  <c r="G59" i="93"/>
  <c r="J58" i="93"/>
  <c r="K58" i="93" s="1"/>
  <c r="G58" i="93"/>
  <c r="J57" i="93"/>
  <c r="G57" i="93"/>
  <c r="K57" i="93" s="1"/>
  <c r="J56" i="93"/>
  <c r="G56" i="93"/>
  <c r="K56" i="93" s="1"/>
  <c r="K55" i="93"/>
  <c r="J55" i="93"/>
  <c r="G55" i="93"/>
  <c r="J54" i="93"/>
  <c r="K54" i="93" s="1"/>
  <c r="G54" i="93"/>
  <c r="J53" i="93"/>
  <c r="G53" i="93"/>
  <c r="K53" i="93" s="1"/>
  <c r="J52" i="93"/>
  <c r="G52" i="93"/>
  <c r="K52" i="93" s="1"/>
  <c r="K51" i="93"/>
  <c r="J51" i="93"/>
  <c r="G51" i="93"/>
  <c r="J50" i="93"/>
  <c r="K50" i="93" s="1"/>
  <c r="G50" i="93"/>
  <c r="J49" i="93"/>
  <c r="G49" i="93"/>
  <c r="K49" i="93" s="1"/>
  <c r="J48" i="93"/>
  <c r="G48" i="93"/>
  <c r="K48" i="93" s="1"/>
  <c r="K47" i="93"/>
  <c r="J47" i="93"/>
  <c r="G47" i="93"/>
  <c r="J46" i="93"/>
  <c r="K46" i="93" s="1"/>
  <c r="G46" i="93"/>
  <c r="J45" i="93"/>
  <c r="G45" i="93"/>
  <c r="K45" i="93" s="1"/>
  <c r="J44" i="93"/>
  <c r="G44" i="93"/>
  <c r="K44" i="93" s="1"/>
  <c r="K43" i="93"/>
  <c r="J43" i="93"/>
  <c r="G43" i="93"/>
  <c r="J42" i="93"/>
  <c r="K42" i="93" s="1"/>
  <c r="G42" i="93"/>
  <c r="J41" i="93"/>
  <c r="G41" i="93"/>
  <c r="K41" i="93" s="1"/>
  <c r="J40" i="93"/>
  <c r="G40" i="93"/>
  <c r="K40" i="93" s="1"/>
  <c r="K39" i="93"/>
  <c r="J39" i="93"/>
  <c r="G39" i="93"/>
  <c r="J38" i="93"/>
  <c r="K38" i="93" s="1"/>
  <c r="G38" i="93"/>
  <c r="J37" i="93"/>
  <c r="G37" i="93"/>
  <c r="K37" i="93" s="1"/>
  <c r="J36" i="93"/>
  <c r="G36" i="93"/>
  <c r="K36" i="93" s="1"/>
  <c r="K35" i="93"/>
  <c r="J35" i="93"/>
  <c r="G35" i="93"/>
  <c r="J34" i="93"/>
  <c r="K34" i="93" s="1"/>
  <c r="G34" i="93"/>
  <c r="J33" i="93"/>
  <c r="G33" i="93"/>
  <c r="K33" i="93" s="1"/>
  <c r="J32" i="93"/>
  <c r="G32" i="93"/>
  <c r="K32" i="93" s="1"/>
  <c r="K31" i="93"/>
  <c r="J31" i="93"/>
  <c r="G31" i="93"/>
  <c r="J30" i="93"/>
  <c r="K30" i="93" s="1"/>
  <c r="G30" i="93"/>
  <c r="J29" i="93"/>
  <c r="G29" i="93"/>
  <c r="K29" i="93" s="1"/>
  <c r="J28" i="93"/>
  <c r="G28" i="93"/>
  <c r="K28" i="93" s="1"/>
  <c r="K27" i="93"/>
  <c r="J27" i="93"/>
  <c r="G27" i="93"/>
  <c r="J26" i="93"/>
  <c r="K26" i="93" s="1"/>
  <c r="G26" i="93"/>
  <c r="J25" i="93"/>
  <c r="G25" i="93"/>
  <c r="K25" i="93" s="1"/>
  <c r="J24" i="93"/>
  <c r="G24" i="93"/>
  <c r="K24" i="93" s="1"/>
  <c r="K23" i="93"/>
  <c r="J23" i="93"/>
  <c r="G23" i="93"/>
  <c r="J22" i="93"/>
  <c r="K22" i="93" s="1"/>
  <c r="G22" i="93"/>
  <c r="J21" i="93"/>
  <c r="G21" i="93"/>
  <c r="K21" i="93" s="1"/>
  <c r="J20" i="93"/>
  <c r="G20" i="93"/>
  <c r="K20" i="93" s="1"/>
  <c r="K19" i="93"/>
  <c r="J19" i="93"/>
  <c r="G19" i="93"/>
  <c r="J18" i="93"/>
  <c r="K18" i="93" s="1"/>
  <c r="G18" i="93"/>
  <c r="J17" i="93"/>
  <c r="G17" i="93"/>
  <c r="K17" i="93" s="1"/>
  <c r="J16" i="93"/>
  <c r="G16" i="93"/>
  <c r="K16" i="93" s="1"/>
  <c r="K15" i="93"/>
  <c r="J15" i="93"/>
  <c r="G15" i="93"/>
  <c r="J14" i="93"/>
  <c r="K14" i="93" s="1"/>
  <c r="G14" i="93"/>
  <c r="J13" i="93"/>
  <c r="G13" i="93"/>
  <c r="K13" i="93" s="1"/>
  <c r="J12" i="93"/>
  <c r="G12" i="93"/>
  <c r="K12" i="93" s="1"/>
  <c r="K11" i="93"/>
  <c r="J11" i="93"/>
  <c r="G11" i="93"/>
  <c r="J10" i="93"/>
  <c r="K10" i="93" s="1"/>
  <c r="G10" i="93"/>
  <c r="J100" i="108"/>
  <c r="G100" i="108"/>
  <c r="K100" i="108" s="1"/>
  <c r="K99" i="108"/>
  <c r="J99" i="108"/>
  <c r="G99" i="108"/>
  <c r="J98" i="108"/>
  <c r="K98" i="108" s="1"/>
  <c r="G98" i="108"/>
  <c r="J97" i="108"/>
  <c r="G97" i="108"/>
  <c r="K97" i="108" s="1"/>
  <c r="J96" i="108"/>
  <c r="G96" i="108"/>
  <c r="K96" i="108" s="1"/>
  <c r="K95" i="108"/>
  <c r="J95" i="108"/>
  <c r="G95" i="108"/>
  <c r="J94" i="108"/>
  <c r="K94" i="108" s="1"/>
  <c r="G94" i="108"/>
  <c r="J93" i="108"/>
  <c r="G93" i="108"/>
  <c r="K93" i="108" s="1"/>
  <c r="J92" i="108"/>
  <c r="G92" i="108"/>
  <c r="K92" i="108" s="1"/>
  <c r="K91" i="108"/>
  <c r="J91" i="108"/>
  <c r="G91" i="108"/>
  <c r="J90" i="108"/>
  <c r="K90" i="108" s="1"/>
  <c r="G90" i="108"/>
  <c r="J89" i="108"/>
  <c r="G89" i="108"/>
  <c r="K89" i="108" s="1"/>
  <c r="J88" i="108"/>
  <c r="G88" i="108"/>
  <c r="K88" i="108" s="1"/>
  <c r="K87" i="108"/>
  <c r="J87" i="108"/>
  <c r="G87" i="108"/>
  <c r="J86" i="108"/>
  <c r="K86" i="108" s="1"/>
  <c r="G86" i="108"/>
  <c r="J85" i="108"/>
  <c r="G85" i="108"/>
  <c r="K85" i="108" s="1"/>
  <c r="J84" i="108"/>
  <c r="G84" i="108"/>
  <c r="K84" i="108" s="1"/>
  <c r="K83" i="108"/>
  <c r="J83" i="108"/>
  <c r="G83" i="108"/>
  <c r="J82" i="108"/>
  <c r="K82" i="108" s="1"/>
  <c r="G82" i="108"/>
  <c r="J81" i="108"/>
  <c r="G81" i="108"/>
  <c r="K81" i="108" s="1"/>
  <c r="J80" i="108"/>
  <c r="G80" i="108"/>
  <c r="K80" i="108" s="1"/>
  <c r="K79" i="108"/>
  <c r="J79" i="108"/>
  <c r="G79" i="108"/>
  <c r="J78" i="108"/>
  <c r="K78" i="108" s="1"/>
  <c r="G78" i="108"/>
  <c r="J77" i="108"/>
  <c r="G77" i="108"/>
  <c r="K77" i="108" s="1"/>
  <c r="J76" i="108"/>
  <c r="G76" i="108"/>
  <c r="K76" i="108" s="1"/>
  <c r="K75" i="108"/>
  <c r="J75" i="108"/>
  <c r="G75" i="108"/>
  <c r="J74" i="108"/>
  <c r="K74" i="108" s="1"/>
  <c r="G74" i="108"/>
  <c r="J73" i="108"/>
  <c r="G73" i="108"/>
  <c r="K73" i="108" s="1"/>
  <c r="J72" i="108"/>
  <c r="G72" i="108"/>
  <c r="K72" i="108" s="1"/>
  <c r="K71" i="108"/>
  <c r="J71" i="108"/>
  <c r="G71" i="108"/>
  <c r="J70" i="108"/>
  <c r="K70" i="108" s="1"/>
  <c r="G70" i="108"/>
  <c r="J69" i="108"/>
  <c r="G69" i="108"/>
  <c r="K69" i="108" s="1"/>
  <c r="J68" i="108"/>
  <c r="G68" i="108"/>
  <c r="K68" i="108" s="1"/>
  <c r="K67" i="108"/>
  <c r="J67" i="108"/>
  <c r="G67" i="108"/>
  <c r="J66" i="108"/>
  <c r="K66" i="108" s="1"/>
  <c r="G66" i="108"/>
  <c r="J65" i="108"/>
  <c r="G65" i="108"/>
  <c r="K65" i="108" s="1"/>
  <c r="J64" i="108"/>
  <c r="G64" i="108"/>
  <c r="K64" i="108" s="1"/>
  <c r="K63" i="108"/>
  <c r="J63" i="108"/>
  <c r="G63" i="108"/>
  <c r="J62" i="108"/>
  <c r="K62" i="108" s="1"/>
  <c r="G62" i="108"/>
  <c r="J61" i="108"/>
  <c r="G61" i="108"/>
  <c r="K61" i="108" s="1"/>
  <c r="J60" i="108"/>
  <c r="G60" i="108"/>
  <c r="K60" i="108" s="1"/>
  <c r="K59" i="108"/>
  <c r="J59" i="108"/>
  <c r="G59" i="108"/>
  <c r="J58" i="108"/>
  <c r="K58" i="108" s="1"/>
  <c r="G58" i="108"/>
  <c r="J57" i="108"/>
  <c r="G57" i="108"/>
  <c r="K57" i="108" s="1"/>
  <c r="J56" i="108"/>
  <c r="G56" i="108"/>
  <c r="K56" i="108" s="1"/>
  <c r="K55" i="108"/>
  <c r="J55" i="108"/>
  <c r="G55" i="108"/>
  <c r="J54" i="108"/>
  <c r="K54" i="108" s="1"/>
  <c r="G54" i="108"/>
  <c r="J53" i="108"/>
  <c r="G53" i="108"/>
  <c r="K53" i="108" s="1"/>
  <c r="J52" i="108"/>
  <c r="G52" i="108"/>
  <c r="K52" i="108" s="1"/>
  <c r="K51" i="108"/>
  <c r="J51" i="108"/>
  <c r="G51" i="108"/>
  <c r="J50" i="108"/>
  <c r="K50" i="108" s="1"/>
  <c r="G50" i="108"/>
  <c r="J49" i="108"/>
  <c r="G49" i="108"/>
  <c r="K49" i="108" s="1"/>
  <c r="J48" i="108"/>
  <c r="G48" i="108"/>
  <c r="K48" i="108" s="1"/>
  <c r="K47" i="108"/>
  <c r="J47" i="108"/>
  <c r="G47" i="108"/>
  <c r="J46" i="108"/>
  <c r="K46" i="108" s="1"/>
  <c r="G46" i="108"/>
  <c r="J45" i="108"/>
  <c r="G45" i="108"/>
  <c r="K45" i="108" s="1"/>
  <c r="J44" i="108"/>
  <c r="G44" i="108"/>
  <c r="K44" i="108" s="1"/>
  <c r="K43" i="108"/>
  <c r="J43" i="108"/>
  <c r="G43" i="108"/>
  <c r="J42" i="108"/>
  <c r="K42" i="108" s="1"/>
  <c r="G42" i="108"/>
  <c r="J41" i="108"/>
  <c r="G41" i="108"/>
  <c r="K41" i="108" s="1"/>
  <c r="J40" i="108"/>
  <c r="G40" i="108"/>
  <c r="K40" i="108" s="1"/>
  <c r="K39" i="108"/>
  <c r="J39" i="108"/>
  <c r="G39" i="108"/>
  <c r="J38" i="108"/>
  <c r="K38" i="108" s="1"/>
  <c r="G38" i="108"/>
  <c r="J37" i="108"/>
  <c r="G37" i="108"/>
  <c r="K37" i="108" s="1"/>
  <c r="J36" i="108"/>
  <c r="G36" i="108"/>
  <c r="K36" i="108" s="1"/>
  <c r="K35" i="108"/>
  <c r="J35" i="108"/>
  <c r="G35" i="108"/>
  <c r="J34" i="108"/>
  <c r="K34" i="108" s="1"/>
  <c r="G34" i="108"/>
  <c r="J33" i="108"/>
  <c r="G33" i="108"/>
  <c r="K33" i="108" s="1"/>
  <c r="J32" i="108"/>
  <c r="G32" i="108"/>
  <c r="K32" i="108" s="1"/>
  <c r="K31" i="108"/>
  <c r="J31" i="108"/>
  <c r="G31" i="108"/>
  <c r="J30" i="108"/>
  <c r="K30" i="108" s="1"/>
  <c r="G30" i="108"/>
  <c r="J29" i="108"/>
  <c r="G29" i="108"/>
  <c r="K29" i="108" s="1"/>
  <c r="J28" i="108"/>
  <c r="G28" i="108"/>
  <c r="K28" i="108" s="1"/>
  <c r="K27" i="108"/>
  <c r="J27" i="108"/>
  <c r="G27" i="108"/>
  <c r="J26" i="108"/>
  <c r="K26" i="108" s="1"/>
  <c r="G26" i="108"/>
  <c r="J25" i="108"/>
  <c r="G25" i="108"/>
  <c r="K25" i="108" s="1"/>
  <c r="J24" i="108"/>
  <c r="G24" i="108"/>
  <c r="K24" i="108" s="1"/>
  <c r="K23" i="108"/>
  <c r="J23" i="108"/>
  <c r="G23" i="108"/>
  <c r="J22" i="108"/>
  <c r="K22" i="108" s="1"/>
  <c r="G22" i="108"/>
  <c r="J21" i="108"/>
  <c r="G21" i="108"/>
  <c r="K21" i="108" s="1"/>
  <c r="J20" i="108"/>
  <c r="G20" i="108"/>
  <c r="K20" i="108" s="1"/>
  <c r="K19" i="108"/>
  <c r="J19" i="108"/>
  <c r="G19" i="108"/>
  <c r="J18" i="108"/>
  <c r="K18" i="108" s="1"/>
  <c r="G18" i="108"/>
  <c r="J17" i="108"/>
  <c r="G17" i="108"/>
  <c r="K17" i="108" s="1"/>
  <c r="J16" i="108"/>
  <c r="G16" i="108"/>
  <c r="K16" i="108" s="1"/>
  <c r="K15" i="108"/>
  <c r="J15" i="108"/>
  <c r="G15" i="108"/>
  <c r="J14" i="108"/>
  <c r="K14" i="108" s="1"/>
  <c r="G14" i="108"/>
  <c r="J13" i="108"/>
  <c r="G13" i="108"/>
  <c r="K13" i="108" s="1"/>
  <c r="J12" i="108"/>
  <c r="G12" i="108"/>
  <c r="K12" i="108" s="1"/>
  <c r="K11" i="108"/>
  <c r="J11" i="108"/>
  <c r="G11" i="108"/>
  <c r="J10" i="108"/>
  <c r="K10" i="108" s="1"/>
  <c r="G10" i="108"/>
  <c r="J100" i="107"/>
  <c r="G100" i="107"/>
  <c r="K100" i="107" s="1"/>
  <c r="K99" i="107"/>
  <c r="J99" i="107"/>
  <c r="G99" i="107"/>
  <c r="J98" i="107"/>
  <c r="K98" i="107" s="1"/>
  <c r="G98" i="107"/>
  <c r="J97" i="107"/>
  <c r="G97" i="107"/>
  <c r="K97" i="107" s="1"/>
  <c r="J96" i="107"/>
  <c r="G96" i="107"/>
  <c r="K96" i="107" s="1"/>
  <c r="K95" i="107"/>
  <c r="J95" i="107"/>
  <c r="G95" i="107"/>
  <c r="J94" i="107"/>
  <c r="K94" i="107" s="1"/>
  <c r="G94" i="107"/>
  <c r="J93" i="107"/>
  <c r="G93" i="107"/>
  <c r="K93" i="107" s="1"/>
  <c r="J92" i="107"/>
  <c r="G92" i="107"/>
  <c r="K92" i="107" s="1"/>
  <c r="K91" i="107"/>
  <c r="J91" i="107"/>
  <c r="G91" i="107"/>
  <c r="J90" i="107"/>
  <c r="K90" i="107" s="1"/>
  <c r="G90" i="107"/>
  <c r="J89" i="107"/>
  <c r="G89" i="107"/>
  <c r="K89" i="107" s="1"/>
  <c r="J88" i="107"/>
  <c r="G88" i="107"/>
  <c r="K88" i="107" s="1"/>
  <c r="K87" i="107"/>
  <c r="J87" i="107"/>
  <c r="G87" i="107"/>
  <c r="J86" i="107"/>
  <c r="K86" i="107" s="1"/>
  <c r="G86" i="107"/>
  <c r="J85" i="107"/>
  <c r="G85" i="107"/>
  <c r="K85" i="107" s="1"/>
  <c r="J84" i="107"/>
  <c r="G84" i="107"/>
  <c r="K84" i="107" s="1"/>
  <c r="K83" i="107"/>
  <c r="J83" i="107"/>
  <c r="G83" i="107"/>
  <c r="J82" i="107"/>
  <c r="K82" i="107" s="1"/>
  <c r="G82" i="107"/>
  <c r="J81" i="107"/>
  <c r="G81" i="107"/>
  <c r="K81" i="107" s="1"/>
  <c r="J80" i="107"/>
  <c r="G80" i="107"/>
  <c r="K80" i="107" s="1"/>
  <c r="K79" i="107"/>
  <c r="J79" i="107"/>
  <c r="G79" i="107"/>
  <c r="J78" i="107"/>
  <c r="K78" i="107" s="1"/>
  <c r="G78" i="107"/>
  <c r="J77" i="107"/>
  <c r="G77" i="107"/>
  <c r="K77" i="107" s="1"/>
  <c r="J76" i="107"/>
  <c r="G76" i="107"/>
  <c r="K76" i="107" s="1"/>
  <c r="K75" i="107"/>
  <c r="J75" i="107"/>
  <c r="G75" i="107"/>
  <c r="J74" i="107"/>
  <c r="K74" i="107" s="1"/>
  <c r="G74" i="107"/>
  <c r="J73" i="107"/>
  <c r="G73" i="107"/>
  <c r="K73" i="107" s="1"/>
  <c r="J72" i="107"/>
  <c r="G72" i="107"/>
  <c r="K72" i="107" s="1"/>
  <c r="K71" i="107"/>
  <c r="J71" i="107"/>
  <c r="G71" i="107"/>
  <c r="J70" i="107"/>
  <c r="K70" i="107" s="1"/>
  <c r="G70" i="107"/>
  <c r="J69" i="107"/>
  <c r="G69" i="107"/>
  <c r="K69" i="107" s="1"/>
  <c r="J68" i="107"/>
  <c r="G68" i="107"/>
  <c r="K68" i="107" s="1"/>
  <c r="K67" i="107"/>
  <c r="J67" i="107"/>
  <c r="G67" i="107"/>
  <c r="J66" i="107"/>
  <c r="K66" i="107" s="1"/>
  <c r="G66" i="107"/>
  <c r="J65" i="107"/>
  <c r="G65" i="107"/>
  <c r="K65" i="107" s="1"/>
  <c r="J64" i="107"/>
  <c r="G64" i="107"/>
  <c r="K64" i="107" s="1"/>
  <c r="K63" i="107"/>
  <c r="J63" i="107"/>
  <c r="G63" i="107"/>
  <c r="J62" i="107"/>
  <c r="K62" i="107" s="1"/>
  <c r="G62" i="107"/>
  <c r="J61" i="107"/>
  <c r="G61" i="107"/>
  <c r="K61" i="107" s="1"/>
  <c r="J60" i="107"/>
  <c r="G60" i="107"/>
  <c r="K60" i="107" s="1"/>
  <c r="K59" i="107"/>
  <c r="J59" i="107"/>
  <c r="G59" i="107"/>
  <c r="J58" i="107"/>
  <c r="K58" i="107" s="1"/>
  <c r="G58" i="107"/>
  <c r="J57" i="107"/>
  <c r="G57" i="107"/>
  <c r="K57" i="107" s="1"/>
  <c r="J56" i="107"/>
  <c r="G56" i="107"/>
  <c r="K56" i="107" s="1"/>
  <c r="K55" i="107"/>
  <c r="J55" i="107"/>
  <c r="G55" i="107"/>
  <c r="J54" i="107"/>
  <c r="K54" i="107" s="1"/>
  <c r="G54" i="107"/>
  <c r="J53" i="107"/>
  <c r="G53" i="107"/>
  <c r="K53" i="107" s="1"/>
  <c r="J52" i="107"/>
  <c r="G52" i="107"/>
  <c r="K52" i="107" s="1"/>
  <c r="K51" i="107"/>
  <c r="J51" i="107"/>
  <c r="G51" i="107"/>
  <c r="J50" i="107"/>
  <c r="K50" i="107" s="1"/>
  <c r="G50" i="107"/>
  <c r="J49" i="107"/>
  <c r="G49" i="107"/>
  <c r="K49" i="107" s="1"/>
  <c r="J48" i="107"/>
  <c r="G48" i="107"/>
  <c r="K48" i="107" s="1"/>
  <c r="K47" i="107"/>
  <c r="J47" i="107"/>
  <c r="G47" i="107"/>
  <c r="J46" i="107"/>
  <c r="K46" i="107" s="1"/>
  <c r="G46" i="107"/>
  <c r="J45" i="107"/>
  <c r="G45" i="107"/>
  <c r="K45" i="107" s="1"/>
  <c r="J44" i="107"/>
  <c r="G44" i="107"/>
  <c r="K44" i="107" s="1"/>
  <c r="K43" i="107"/>
  <c r="J43" i="107"/>
  <c r="G43" i="107"/>
  <c r="J42" i="107"/>
  <c r="K42" i="107" s="1"/>
  <c r="G42" i="107"/>
  <c r="J41" i="107"/>
  <c r="G41" i="107"/>
  <c r="K41" i="107" s="1"/>
  <c r="J40" i="107"/>
  <c r="G40" i="107"/>
  <c r="K40" i="107" s="1"/>
  <c r="K39" i="107"/>
  <c r="J39" i="107"/>
  <c r="G39" i="107"/>
  <c r="J38" i="107"/>
  <c r="K38" i="107" s="1"/>
  <c r="G38" i="107"/>
  <c r="J37" i="107"/>
  <c r="G37" i="107"/>
  <c r="K37" i="107" s="1"/>
  <c r="J36" i="107"/>
  <c r="G36" i="107"/>
  <c r="K36" i="107" s="1"/>
  <c r="K35" i="107"/>
  <c r="J35" i="107"/>
  <c r="G35" i="107"/>
  <c r="J34" i="107"/>
  <c r="K34" i="107" s="1"/>
  <c r="G34" i="107"/>
  <c r="J33" i="107"/>
  <c r="G33" i="107"/>
  <c r="K33" i="107" s="1"/>
  <c r="J32" i="107"/>
  <c r="G32" i="107"/>
  <c r="K32" i="107" s="1"/>
  <c r="K31" i="107"/>
  <c r="J31" i="107"/>
  <c r="G31" i="107"/>
  <c r="J30" i="107"/>
  <c r="K30" i="107" s="1"/>
  <c r="G30" i="107"/>
  <c r="J29" i="107"/>
  <c r="G29" i="107"/>
  <c r="K29" i="107" s="1"/>
  <c r="J28" i="107"/>
  <c r="G28" i="107"/>
  <c r="K28" i="107" s="1"/>
  <c r="K27" i="107"/>
  <c r="J27" i="107"/>
  <c r="G27" i="107"/>
  <c r="J26" i="107"/>
  <c r="K26" i="107" s="1"/>
  <c r="G26" i="107"/>
  <c r="J25" i="107"/>
  <c r="G25" i="107"/>
  <c r="K25" i="107" s="1"/>
  <c r="J24" i="107"/>
  <c r="G24" i="107"/>
  <c r="K24" i="107" s="1"/>
  <c r="K23" i="107"/>
  <c r="J23" i="107"/>
  <c r="G23" i="107"/>
  <c r="J22" i="107"/>
  <c r="K22" i="107" s="1"/>
  <c r="G22" i="107"/>
  <c r="J21" i="107"/>
  <c r="G21" i="107"/>
  <c r="K21" i="107" s="1"/>
  <c r="J20" i="107"/>
  <c r="G20" i="107"/>
  <c r="K20" i="107" s="1"/>
  <c r="K19" i="107"/>
  <c r="J19" i="107"/>
  <c r="G19" i="107"/>
  <c r="J18" i="107"/>
  <c r="K18" i="107" s="1"/>
  <c r="G18" i="107"/>
  <c r="J17" i="107"/>
  <c r="G17" i="107"/>
  <c r="K17" i="107" s="1"/>
  <c r="J16" i="107"/>
  <c r="G16" i="107"/>
  <c r="K16" i="107" s="1"/>
  <c r="K15" i="107"/>
  <c r="J15" i="107"/>
  <c r="G15" i="107"/>
  <c r="J14" i="107"/>
  <c r="K14" i="107" s="1"/>
  <c r="G14" i="107"/>
  <c r="J13" i="107"/>
  <c r="G13" i="107"/>
  <c r="K13" i="107" s="1"/>
  <c r="J12" i="107"/>
  <c r="G12" i="107"/>
  <c r="K12" i="107" s="1"/>
  <c r="K11" i="107"/>
  <c r="J11" i="107"/>
  <c r="G11" i="107"/>
  <c r="J10" i="107"/>
  <c r="K10" i="107" s="1"/>
  <c r="G10" i="107"/>
  <c r="J100" i="106"/>
  <c r="G100" i="106"/>
  <c r="K100" i="106" s="1"/>
  <c r="K99" i="106"/>
  <c r="J99" i="106"/>
  <c r="G99" i="106"/>
  <c r="J98" i="106"/>
  <c r="K98" i="106" s="1"/>
  <c r="G98" i="106"/>
  <c r="J97" i="106"/>
  <c r="G97" i="106"/>
  <c r="K97" i="106" s="1"/>
  <c r="J96" i="106"/>
  <c r="G96" i="106"/>
  <c r="K96" i="106" s="1"/>
  <c r="K95" i="106"/>
  <c r="J95" i="106"/>
  <c r="G95" i="106"/>
  <c r="J94" i="106"/>
  <c r="K94" i="106" s="1"/>
  <c r="G94" i="106"/>
  <c r="J93" i="106"/>
  <c r="G93" i="106"/>
  <c r="K93" i="106" s="1"/>
  <c r="J92" i="106"/>
  <c r="G92" i="106"/>
  <c r="K92" i="106" s="1"/>
  <c r="K91" i="106"/>
  <c r="J91" i="106"/>
  <c r="G91" i="106"/>
  <c r="J90" i="106"/>
  <c r="K90" i="106" s="1"/>
  <c r="G90" i="106"/>
  <c r="J89" i="106"/>
  <c r="G89" i="106"/>
  <c r="K89" i="106" s="1"/>
  <c r="J88" i="106"/>
  <c r="G88" i="106"/>
  <c r="K88" i="106" s="1"/>
  <c r="K87" i="106"/>
  <c r="J87" i="106"/>
  <c r="G87" i="106"/>
  <c r="J86" i="106"/>
  <c r="K86" i="106" s="1"/>
  <c r="G86" i="106"/>
  <c r="J85" i="106"/>
  <c r="G85" i="106"/>
  <c r="K85" i="106" s="1"/>
  <c r="J84" i="106"/>
  <c r="G84" i="106"/>
  <c r="K84" i="106" s="1"/>
  <c r="K83" i="106"/>
  <c r="J83" i="106"/>
  <c r="G83" i="106"/>
  <c r="J82" i="106"/>
  <c r="K82" i="106" s="1"/>
  <c r="G82" i="106"/>
  <c r="J81" i="106"/>
  <c r="G81" i="106"/>
  <c r="K81" i="106" s="1"/>
  <c r="J80" i="106"/>
  <c r="G80" i="106"/>
  <c r="K80" i="106" s="1"/>
  <c r="K79" i="106"/>
  <c r="J79" i="106"/>
  <c r="G79" i="106"/>
  <c r="J78" i="106"/>
  <c r="K78" i="106" s="1"/>
  <c r="G78" i="106"/>
  <c r="J77" i="106"/>
  <c r="G77" i="106"/>
  <c r="K77" i="106" s="1"/>
  <c r="J76" i="106"/>
  <c r="G76" i="106"/>
  <c r="K76" i="106" s="1"/>
  <c r="K75" i="106"/>
  <c r="J75" i="106"/>
  <c r="G75" i="106"/>
  <c r="J74" i="106"/>
  <c r="K74" i="106" s="1"/>
  <c r="G74" i="106"/>
  <c r="J73" i="106"/>
  <c r="G73" i="106"/>
  <c r="K73" i="106" s="1"/>
  <c r="J72" i="106"/>
  <c r="G72" i="106"/>
  <c r="K72" i="106" s="1"/>
  <c r="K71" i="106"/>
  <c r="J71" i="106"/>
  <c r="G71" i="106"/>
  <c r="J70" i="106"/>
  <c r="K70" i="106" s="1"/>
  <c r="G70" i="106"/>
  <c r="J69" i="106"/>
  <c r="G69" i="106"/>
  <c r="K69" i="106" s="1"/>
  <c r="J68" i="106"/>
  <c r="G68" i="106"/>
  <c r="K68" i="106" s="1"/>
  <c r="K67" i="106"/>
  <c r="J67" i="106"/>
  <c r="G67" i="106"/>
  <c r="J66" i="106"/>
  <c r="K66" i="106" s="1"/>
  <c r="G66" i="106"/>
  <c r="J65" i="106"/>
  <c r="G65" i="106"/>
  <c r="K65" i="106" s="1"/>
  <c r="J64" i="106"/>
  <c r="G64" i="106"/>
  <c r="K64" i="106" s="1"/>
  <c r="K63" i="106"/>
  <c r="J63" i="106"/>
  <c r="G63" i="106"/>
  <c r="J62" i="106"/>
  <c r="K62" i="106" s="1"/>
  <c r="G62" i="106"/>
  <c r="J61" i="106"/>
  <c r="G61" i="106"/>
  <c r="K61" i="106" s="1"/>
  <c r="J60" i="106"/>
  <c r="G60" i="106"/>
  <c r="K60" i="106" s="1"/>
  <c r="K59" i="106"/>
  <c r="J59" i="106"/>
  <c r="G59" i="106"/>
  <c r="J58" i="106"/>
  <c r="K58" i="106" s="1"/>
  <c r="G58" i="106"/>
  <c r="J57" i="106"/>
  <c r="G57" i="106"/>
  <c r="K57" i="106" s="1"/>
  <c r="J56" i="106"/>
  <c r="G56" i="106"/>
  <c r="K56" i="106" s="1"/>
  <c r="K55" i="106"/>
  <c r="J55" i="106"/>
  <c r="G55" i="106"/>
  <c r="J54" i="106"/>
  <c r="K54" i="106" s="1"/>
  <c r="G54" i="106"/>
  <c r="J53" i="106"/>
  <c r="G53" i="106"/>
  <c r="K53" i="106" s="1"/>
  <c r="J52" i="106"/>
  <c r="G52" i="106"/>
  <c r="K52" i="106" s="1"/>
  <c r="K51" i="106"/>
  <c r="J51" i="106"/>
  <c r="G51" i="106"/>
  <c r="J50" i="106"/>
  <c r="K50" i="106" s="1"/>
  <c r="G50" i="106"/>
  <c r="J49" i="106"/>
  <c r="G49" i="106"/>
  <c r="K49" i="106" s="1"/>
  <c r="J48" i="106"/>
  <c r="G48" i="106"/>
  <c r="K48" i="106" s="1"/>
  <c r="K47" i="106"/>
  <c r="J47" i="106"/>
  <c r="G47" i="106"/>
  <c r="J46" i="106"/>
  <c r="K46" i="106" s="1"/>
  <c r="G46" i="106"/>
  <c r="J45" i="106"/>
  <c r="G45" i="106"/>
  <c r="K45" i="106" s="1"/>
  <c r="J44" i="106"/>
  <c r="G44" i="106"/>
  <c r="K44" i="106" s="1"/>
  <c r="K43" i="106"/>
  <c r="J43" i="106"/>
  <c r="G43" i="106"/>
  <c r="J42" i="106"/>
  <c r="K42" i="106" s="1"/>
  <c r="G42" i="106"/>
  <c r="J41" i="106"/>
  <c r="G41" i="106"/>
  <c r="K41" i="106" s="1"/>
  <c r="J40" i="106"/>
  <c r="G40" i="106"/>
  <c r="K40" i="106" s="1"/>
  <c r="K39" i="106"/>
  <c r="J39" i="106"/>
  <c r="G39" i="106"/>
  <c r="J38" i="106"/>
  <c r="K38" i="106" s="1"/>
  <c r="G38" i="106"/>
  <c r="J37" i="106"/>
  <c r="G37" i="106"/>
  <c r="K37" i="106" s="1"/>
  <c r="J36" i="106"/>
  <c r="G36" i="106"/>
  <c r="K36" i="106" s="1"/>
  <c r="K35" i="106"/>
  <c r="J35" i="106"/>
  <c r="G35" i="106"/>
  <c r="J34" i="106"/>
  <c r="K34" i="106" s="1"/>
  <c r="G34" i="106"/>
  <c r="J33" i="106"/>
  <c r="G33" i="106"/>
  <c r="K33" i="106" s="1"/>
  <c r="J32" i="106"/>
  <c r="G32" i="106"/>
  <c r="K32" i="106" s="1"/>
  <c r="K31" i="106"/>
  <c r="J31" i="106"/>
  <c r="G31" i="106"/>
  <c r="J30" i="106"/>
  <c r="K30" i="106" s="1"/>
  <c r="G30" i="106"/>
  <c r="J29" i="106"/>
  <c r="G29" i="106"/>
  <c r="K29" i="106" s="1"/>
  <c r="J28" i="106"/>
  <c r="G28" i="106"/>
  <c r="K28" i="106" s="1"/>
  <c r="K27" i="106"/>
  <c r="J27" i="106"/>
  <c r="G27" i="106"/>
  <c r="J26" i="106"/>
  <c r="K26" i="106" s="1"/>
  <c r="G26" i="106"/>
  <c r="J25" i="106"/>
  <c r="G25" i="106"/>
  <c r="K25" i="106" s="1"/>
  <c r="J24" i="106"/>
  <c r="G24" i="106"/>
  <c r="K24" i="106" s="1"/>
  <c r="K23" i="106"/>
  <c r="J23" i="106"/>
  <c r="G23" i="106"/>
  <c r="J22" i="106"/>
  <c r="K22" i="106" s="1"/>
  <c r="G22" i="106"/>
  <c r="J21" i="106"/>
  <c r="G21" i="106"/>
  <c r="K21" i="106" s="1"/>
  <c r="J20" i="106"/>
  <c r="G20" i="106"/>
  <c r="K20" i="106" s="1"/>
  <c r="K19" i="106"/>
  <c r="J19" i="106"/>
  <c r="G19" i="106"/>
  <c r="J18" i="106"/>
  <c r="K18" i="106" s="1"/>
  <c r="G18" i="106"/>
  <c r="J17" i="106"/>
  <c r="G17" i="106"/>
  <c r="K17" i="106" s="1"/>
  <c r="J16" i="106"/>
  <c r="G16" i="106"/>
  <c r="K16" i="106" s="1"/>
  <c r="K15" i="106"/>
  <c r="J15" i="106"/>
  <c r="G15" i="106"/>
  <c r="J14" i="106"/>
  <c r="K14" i="106" s="1"/>
  <c r="G14" i="106"/>
  <c r="J13" i="106"/>
  <c r="G13" i="106"/>
  <c r="K13" i="106" s="1"/>
  <c r="J12" i="106"/>
  <c r="G12" i="106"/>
  <c r="K12" i="106" s="1"/>
  <c r="K11" i="106"/>
  <c r="J11" i="106"/>
  <c r="G11" i="106"/>
  <c r="J10" i="106"/>
  <c r="K10" i="106" s="1"/>
  <c r="G10" i="106"/>
  <c r="K100" i="105"/>
  <c r="J100" i="105"/>
  <c r="G100" i="105"/>
  <c r="J99" i="105"/>
  <c r="K99" i="105" s="1"/>
  <c r="G99" i="105"/>
  <c r="J98" i="105"/>
  <c r="G98" i="105"/>
  <c r="K98" i="105" s="1"/>
  <c r="J97" i="105"/>
  <c r="G97" i="105"/>
  <c r="K97" i="105" s="1"/>
  <c r="K96" i="105"/>
  <c r="J96" i="105"/>
  <c r="G96" i="105"/>
  <c r="J95" i="105"/>
  <c r="K95" i="105" s="1"/>
  <c r="G95" i="105"/>
  <c r="J94" i="105"/>
  <c r="G94" i="105"/>
  <c r="K94" i="105" s="1"/>
  <c r="J93" i="105"/>
  <c r="G93" i="105"/>
  <c r="K93" i="105" s="1"/>
  <c r="K92" i="105"/>
  <c r="J92" i="105"/>
  <c r="G92" i="105"/>
  <c r="J91" i="105"/>
  <c r="K91" i="105" s="1"/>
  <c r="G91" i="105"/>
  <c r="J90" i="105"/>
  <c r="G90" i="105"/>
  <c r="K90" i="105" s="1"/>
  <c r="J89" i="105"/>
  <c r="G89" i="105"/>
  <c r="K89" i="105" s="1"/>
  <c r="K88" i="105"/>
  <c r="J88" i="105"/>
  <c r="G88" i="105"/>
  <c r="J87" i="105"/>
  <c r="K87" i="105" s="1"/>
  <c r="G87" i="105"/>
  <c r="J86" i="105"/>
  <c r="G86" i="105"/>
  <c r="K86" i="105" s="1"/>
  <c r="J85" i="105"/>
  <c r="G85" i="105"/>
  <c r="K85" i="105" s="1"/>
  <c r="K84" i="105"/>
  <c r="J84" i="105"/>
  <c r="G84" i="105"/>
  <c r="J83" i="105"/>
  <c r="K83" i="105" s="1"/>
  <c r="G83" i="105"/>
  <c r="J82" i="105"/>
  <c r="G82" i="105"/>
  <c r="K82" i="105" s="1"/>
  <c r="J81" i="105"/>
  <c r="G81" i="105"/>
  <c r="K81" i="105" s="1"/>
  <c r="K80" i="105"/>
  <c r="J80" i="105"/>
  <c r="G80" i="105"/>
  <c r="J79" i="105"/>
  <c r="K79" i="105" s="1"/>
  <c r="G79" i="105"/>
  <c r="J78" i="105"/>
  <c r="G78" i="105"/>
  <c r="K78" i="105" s="1"/>
  <c r="J77" i="105"/>
  <c r="G77" i="105"/>
  <c r="K77" i="105" s="1"/>
  <c r="K76" i="105"/>
  <c r="J76" i="105"/>
  <c r="G76" i="105"/>
  <c r="J75" i="105"/>
  <c r="K75" i="105" s="1"/>
  <c r="G75" i="105"/>
  <c r="J74" i="105"/>
  <c r="G74" i="105"/>
  <c r="K74" i="105" s="1"/>
  <c r="J73" i="105"/>
  <c r="G73" i="105"/>
  <c r="K73" i="105" s="1"/>
  <c r="K72" i="105"/>
  <c r="J72" i="105"/>
  <c r="G72" i="105"/>
  <c r="J71" i="105"/>
  <c r="K71" i="105" s="1"/>
  <c r="G71" i="105"/>
  <c r="J70" i="105"/>
  <c r="G70" i="105"/>
  <c r="K70" i="105" s="1"/>
  <c r="J69" i="105"/>
  <c r="G69" i="105"/>
  <c r="K69" i="105" s="1"/>
  <c r="K68" i="105"/>
  <c r="J68" i="105"/>
  <c r="G68" i="105"/>
  <c r="J67" i="105"/>
  <c r="K67" i="105" s="1"/>
  <c r="G67" i="105"/>
  <c r="J66" i="105"/>
  <c r="G66" i="105"/>
  <c r="K66" i="105" s="1"/>
  <c r="J65" i="105"/>
  <c r="G65" i="105"/>
  <c r="K65" i="105" s="1"/>
  <c r="K64" i="105"/>
  <c r="J64" i="105"/>
  <c r="G64" i="105"/>
  <c r="J63" i="105"/>
  <c r="K63" i="105" s="1"/>
  <c r="G63" i="105"/>
  <c r="J62" i="105"/>
  <c r="G62" i="105"/>
  <c r="K62" i="105" s="1"/>
  <c r="J61" i="105"/>
  <c r="G61" i="105"/>
  <c r="K61" i="105" s="1"/>
  <c r="K60" i="105"/>
  <c r="J60" i="105"/>
  <c r="G60" i="105"/>
  <c r="J59" i="105"/>
  <c r="K59" i="105" s="1"/>
  <c r="G59" i="105"/>
  <c r="J58" i="105"/>
  <c r="G58" i="105"/>
  <c r="K58" i="105" s="1"/>
  <c r="J57" i="105"/>
  <c r="G57" i="105"/>
  <c r="K57" i="105" s="1"/>
  <c r="K56" i="105"/>
  <c r="J56" i="105"/>
  <c r="G56" i="105"/>
  <c r="J55" i="105"/>
  <c r="K55" i="105" s="1"/>
  <c r="G55" i="105"/>
  <c r="J54" i="105"/>
  <c r="G54" i="105"/>
  <c r="K54" i="105" s="1"/>
  <c r="J53" i="105"/>
  <c r="G53" i="105"/>
  <c r="K53" i="105" s="1"/>
  <c r="K52" i="105"/>
  <c r="J52" i="105"/>
  <c r="G52" i="105"/>
  <c r="J51" i="105"/>
  <c r="K51" i="105" s="1"/>
  <c r="G51" i="105"/>
  <c r="J50" i="105"/>
  <c r="G50" i="105"/>
  <c r="K50" i="105" s="1"/>
  <c r="J49" i="105"/>
  <c r="G49" i="105"/>
  <c r="K49" i="105" s="1"/>
  <c r="K48" i="105"/>
  <c r="J48" i="105"/>
  <c r="G48" i="105"/>
  <c r="J47" i="105"/>
  <c r="K47" i="105" s="1"/>
  <c r="G47" i="105"/>
  <c r="J46" i="105"/>
  <c r="G46" i="105"/>
  <c r="K46" i="105" s="1"/>
  <c r="J45" i="105"/>
  <c r="G45" i="105"/>
  <c r="K45" i="105" s="1"/>
  <c r="K44" i="105"/>
  <c r="J44" i="105"/>
  <c r="G44" i="105"/>
  <c r="J43" i="105"/>
  <c r="K43" i="105" s="1"/>
  <c r="G43" i="105"/>
  <c r="J42" i="105"/>
  <c r="G42" i="105"/>
  <c r="K42" i="105" s="1"/>
  <c r="J41" i="105"/>
  <c r="G41" i="105"/>
  <c r="K41" i="105" s="1"/>
  <c r="K40" i="105"/>
  <c r="J40" i="105"/>
  <c r="G40" i="105"/>
  <c r="J39" i="105"/>
  <c r="K39" i="105" s="1"/>
  <c r="G39" i="105"/>
  <c r="J38" i="105"/>
  <c r="G38" i="105"/>
  <c r="K38" i="105" s="1"/>
  <c r="J37" i="105"/>
  <c r="G37" i="105"/>
  <c r="K37" i="105" s="1"/>
  <c r="K36" i="105"/>
  <c r="J36" i="105"/>
  <c r="G36" i="105"/>
  <c r="J35" i="105"/>
  <c r="K35" i="105" s="1"/>
  <c r="G35" i="105"/>
  <c r="J34" i="105"/>
  <c r="G34" i="105"/>
  <c r="K34" i="105" s="1"/>
  <c r="J33" i="105"/>
  <c r="G33" i="105"/>
  <c r="K33" i="105" s="1"/>
  <c r="K32" i="105"/>
  <c r="J32" i="105"/>
  <c r="G32" i="105"/>
  <c r="J31" i="105"/>
  <c r="K31" i="105" s="1"/>
  <c r="G31" i="105"/>
  <c r="J30" i="105"/>
  <c r="G30" i="105"/>
  <c r="K30" i="105" s="1"/>
  <c r="J29" i="105"/>
  <c r="G29" i="105"/>
  <c r="K29" i="105" s="1"/>
  <c r="K28" i="105"/>
  <c r="J28" i="105"/>
  <c r="G28" i="105"/>
  <c r="J27" i="105"/>
  <c r="K27" i="105" s="1"/>
  <c r="G27" i="105"/>
  <c r="J26" i="105"/>
  <c r="G26" i="105"/>
  <c r="K26" i="105" s="1"/>
  <c r="J25" i="105"/>
  <c r="G25" i="105"/>
  <c r="K25" i="105" s="1"/>
  <c r="K24" i="105"/>
  <c r="J24" i="105"/>
  <c r="G24" i="105"/>
  <c r="J23" i="105"/>
  <c r="K23" i="105" s="1"/>
  <c r="G23" i="105"/>
  <c r="J22" i="105"/>
  <c r="G22" i="105"/>
  <c r="K22" i="105" s="1"/>
  <c r="J21" i="105"/>
  <c r="G21" i="105"/>
  <c r="K21" i="105" s="1"/>
  <c r="K20" i="105"/>
  <c r="J20" i="105"/>
  <c r="G20" i="105"/>
  <c r="J19" i="105"/>
  <c r="K19" i="105" s="1"/>
  <c r="G19" i="105"/>
  <c r="J18" i="105"/>
  <c r="G18" i="105"/>
  <c r="K18" i="105" s="1"/>
  <c r="J17" i="105"/>
  <c r="G17" i="105"/>
  <c r="K17" i="105" s="1"/>
  <c r="K16" i="105"/>
  <c r="J16" i="105"/>
  <c r="G16" i="105"/>
  <c r="J15" i="105"/>
  <c r="K15" i="105" s="1"/>
  <c r="G15" i="105"/>
  <c r="J14" i="105"/>
  <c r="G14" i="105"/>
  <c r="K14" i="105" s="1"/>
  <c r="J13" i="105"/>
  <c r="G13" i="105"/>
  <c r="K13" i="105" s="1"/>
  <c r="K12" i="105"/>
  <c r="J12" i="105"/>
  <c r="G12" i="105"/>
  <c r="J11" i="105"/>
  <c r="K11" i="105" s="1"/>
  <c r="G11" i="105"/>
  <c r="J10" i="105"/>
  <c r="G10" i="105"/>
  <c r="K10" i="105" s="1"/>
  <c r="K100" i="104"/>
  <c r="J100" i="104"/>
  <c r="G100" i="104"/>
  <c r="J99" i="104"/>
  <c r="K99" i="104" s="1"/>
  <c r="G99" i="104"/>
  <c r="J98" i="104"/>
  <c r="G98" i="104"/>
  <c r="K98" i="104" s="1"/>
  <c r="J97" i="104"/>
  <c r="G97" i="104"/>
  <c r="K97" i="104" s="1"/>
  <c r="K96" i="104"/>
  <c r="J96" i="104"/>
  <c r="G96" i="104"/>
  <c r="J95" i="104"/>
  <c r="K95" i="104" s="1"/>
  <c r="G95" i="104"/>
  <c r="J94" i="104"/>
  <c r="G94" i="104"/>
  <c r="K94" i="104" s="1"/>
  <c r="J93" i="104"/>
  <c r="G93" i="104"/>
  <c r="K93" i="104" s="1"/>
  <c r="K92" i="104"/>
  <c r="J92" i="104"/>
  <c r="G92" i="104"/>
  <c r="J91" i="104"/>
  <c r="K91" i="104" s="1"/>
  <c r="G91" i="104"/>
  <c r="J90" i="104"/>
  <c r="G90" i="104"/>
  <c r="K90" i="104" s="1"/>
  <c r="J89" i="104"/>
  <c r="G89" i="104"/>
  <c r="K89" i="104" s="1"/>
  <c r="K88" i="104"/>
  <c r="J88" i="104"/>
  <c r="G88" i="104"/>
  <c r="J87" i="104"/>
  <c r="K87" i="104" s="1"/>
  <c r="G87" i="104"/>
  <c r="J86" i="104"/>
  <c r="G86" i="104"/>
  <c r="K86" i="104" s="1"/>
  <c r="J85" i="104"/>
  <c r="G85" i="104"/>
  <c r="K85" i="104" s="1"/>
  <c r="K84" i="104"/>
  <c r="J84" i="104"/>
  <c r="G84" i="104"/>
  <c r="J83" i="104"/>
  <c r="K83" i="104" s="1"/>
  <c r="G83" i="104"/>
  <c r="J82" i="104"/>
  <c r="G82" i="104"/>
  <c r="K82" i="104" s="1"/>
  <c r="J81" i="104"/>
  <c r="G81" i="104"/>
  <c r="K81" i="104" s="1"/>
  <c r="K80" i="104"/>
  <c r="J80" i="104"/>
  <c r="G80" i="104"/>
  <c r="J79" i="104"/>
  <c r="K79" i="104" s="1"/>
  <c r="G79" i="104"/>
  <c r="J78" i="104"/>
  <c r="G78" i="104"/>
  <c r="K78" i="104" s="1"/>
  <c r="J77" i="104"/>
  <c r="G77" i="104"/>
  <c r="K77" i="104" s="1"/>
  <c r="K76" i="104"/>
  <c r="J76" i="104"/>
  <c r="G76" i="104"/>
  <c r="J75" i="104"/>
  <c r="K75" i="104" s="1"/>
  <c r="G75" i="104"/>
  <c r="J74" i="104"/>
  <c r="G74" i="104"/>
  <c r="K74" i="104" s="1"/>
  <c r="J73" i="104"/>
  <c r="G73" i="104"/>
  <c r="K73" i="104" s="1"/>
  <c r="K72" i="104"/>
  <c r="J72" i="104"/>
  <c r="G72" i="104"/>
  <c r="J71" i="104"/>
  <c r="K71" i="104" s="1"/>
  <c r="G71" i="104"/>
  <c r="J70" i="104"/>
  <c r="G70" i="104"/>
  <c r="K70" i="104" s="1"/>
  <c r="J69" i="104"/>
  <c r="G69" i="104"/>
  <c r="K69" i="104" s="1"/>
  <c r="K68" i="104"/>
  <c r="J68" i="104"/>
  <c r="G68" i="104"/>
  <c r="J67" i="104"/>
  <c r="K67" i="104" s="1"/>
  <c r="G67" i="104"/>
  <c r="J66" i="104"/>
  <c r="G66" i="104"/>
  <c r="K66" i="104" s="1"/>
  <c r="J65" i="104"/>
  <c r="G65" i="104"/>
  <c r="K65" i="104" s="1"/>
  <c r="K64" i="104"/>
  <c r="J64" i="104"/>
  <c r="G64" i="104"/>
  <c r="J63" i="104"/>
  <c r="K63" i="104" s="1"/>
  <c r="G63" i="104"/>
  <c r="J62" i="104"/>
  <c r="G62" i="104"/>
  <c r="K62" i="104" s="1"/>
  <c r="J61" i="104"/>
  <c r="G61" i="104"/>
  <c r="K61" i="104" s="1"/>
  <c r="K60" i="104"/>
  <c r="J60" i="104"/>
  <c r="G60" i="104"/>
  <c r="J59" i="104"/>
  <c r="K59" i="104" s="1"/>
  <c r="G59" i="104"/>
  <c r="J58" i="104"/>
  <c r="G58" i="104"/>
  <c r="K58" i="104" s="1"/>
  <c r="J57" i="104"/>
  <c r="G57" i="104"/>
  <c r="K57" i="104" s="1"/>
  <c r="K56" i="104"/>
  <c r="J56" i="104"/>
  <c r="G56" i="104"/>
  <c r="J55" i="104"/>
  <c r="K55" i="104" s="1"/>
  <c r="G55" i="104"/>
  <c r="J54" i="104"/>
  <c r="G54" i="104"/>
  <c r="K54" i="104" s="1"/>
  <c r="J53" i="104"/>
  <c r="G53" i="104"/>
  <c r="K53" i="104" s="1"/>
  <c r="K52" i="104"/>
  <c r="J52" i="104"/>
  <c r="G52" i="104"/>
  <c r="J51" i="104"/>
  <c r="K51" i="104" s="1"/>
  <c r="G51" i="104"/>
  <c r="J50" i="104"/>
  <c r="G50" i="104"/>
  <c r="K50" i="104" s="1"/>
  <c r="J49" i="104"/>
  <c r="G49" i="104"/>
  <c r="K49" i="104" s="1"/>
  <c r="K48" i="104"/>
  <c r="J48" i="104"/>
  <c r="G48" i="104"/>
  <c r="J47" i="104"/>
  <c r="K47" i="104" s="1"/>
  <c r="G47" i="104"/>
  <c r="J46" i="104"/>
  <c r="G46" i="104"/>
  <c r="K46" i="104" s="1"/>
  <c r="J45" i="104"/>
  <c r="G45" i="104"/>
  <c r="K45" i="104" s="1"/>
  <c r="K44" i="104"/>
  <c r="J44" i="104"/>
  <c r="G44" i="104"/>
  <c r="J43" i="104"/>
  <c r="K43" i="104" s="1"/>
  <c r="G43" i="104"/>
  <c r="J42" i="104"/>
  <c r="G42" i="104"/>
  <c r="K42" i="104" s="1"/>
  <c r="J41" i="104"/>
  <c r="G41" i="104"/>
  <c r="K41" i="104" s="1"/>
  <c r="K40" i="104"/>
  <c r="J40" i="104"/>
  <c r="G40" i="104"/>
  <c r="J39" i="104"/>
  <c r="K39" i="104" s="1"/>
  <c r="G39" i="104"/>
  <c r="J38" i="104"/>
  <c r="G38" i="104"/>
  <c r="K38" i="104" s="1"/>
  <c r="J37" i="104"/>
  <c r="G37" i="104"/>
  <c r="K37" i="104" s="1"/>
  <c r="K36" i="104"/>
  <c r="J36" i="104"/>
  <c r="G36" i="104"/>
  <c r="J35" i="104"/>
  <c r="K35" i="104" s="1"/>
  <c r="G35" i="104"/>
  <c r="J34" i="104"/>
  <c r="G34" i="104"/>
  <c r="K34" i="104" s="1"/>
  <c r="J33" i="104"/>
  <c r="G33" i="104"/>
  <c r="K33" i="104" s="1"/>
  <c r="K32" i="104"/>
  <c r="J32" i="104"/>
  <c r="G32" i="104"/>
  <c r="J31" i="104"/>
  <c r="K31" i="104" s="1"/>
  <c r="G31" i="104"/>
  <c r="J30" i="104"/>
  <c r="G30" i="104"/>
  <c r="K30" i="104" s="1"/>
  <c r="J29" i="104"/>
  <c r="G29" i="104"/>
  <c r="K29" i="104" s="1"/>
  <c r="K28" i="104"/>
  <c r="J28" i="104"/>
  <c r="G28" i="104"/>
  <c r="J27" i="104"/>
  <c r="K27" i="104" s="1"/>
  <c r="G27" i="104"/>
  <c r="J26" i="104"/>
  <c r="G26" i="104"/>
  <c r="K26" i="104" s="1"/>
  <c r="J25" i="104"/>
  <c r="G25" i="104"/>
  <c r="K25" i="104" s="1"/>
  <c r="K24" i="104"/>
  <c r="J24" i="104"/>
  <c r="G24" i="104"/>
  <c r="J23" i="104"/>
  <c r="K23" i="104" s="1"/>
  <c r="G23" i="104"/>
  <c r="J22" i="104"/>
  <c r="G22" i="104"/>
  <c r="K22" i="104" s="1"/>
  <c r="J21" i="104"/>
  <c r="G21" i="104"/>
  <c r="K21" i="104" s="1"/>
  <c r="K20" i="104"/>
  <c r="J20" i="104"/>
  <c r="G20" i="104"/>
  <c r="J19" i="104"/>
  <c r="K19" i="104" s="1"/>
  <c r="G19" i="104"/>
  <c r="J18" i="104"/>
  <c r="G18" i="104"/>
  <c r="K18" i="104" s="1"/>
  <c r="J17" i="104"/>
  <c r="G17" i="104"/>
  <c r="K17" i="104" s="1"/>
  <c r="K16" i="104"/>
  <c r="J16" i="104"/>
  <c r="G16" i="104"/>
  <c r="J15" i="104"/>
  <c r="K15" i="104" s="1"/>
  <c r="G15" i="104"/>
  <c r="J14" i="104"/>
  <c r="G14" i="104"/>
  <c r="K14" i="104" s="1"/>
  <c r="J13" i="104"/>
  <c r="G13" i="104"/>
  <c r="K13" i="104" s="1"/>
  <c r="K12" i="104"/>
  <c r="J12" i="104"/>
  <c r="G12" i="104"/>
  <c r="J11" i="104"/>
  <c r="K11" i="104" s="1"/>
  <c r="G11" i="104"/>
  <c r="J10" i="104"/>
  <c r="G10" i="104"/>
  <c r="K10" i="104" s="1"/>
  <c r="J100" i="103"/>
  <c r="G100" i="103"/>
  <c r="K100" i="103" s="1"/>
  <c r="K99" i="103"/>
  <c r="J99" i="103"/>
  <c r="G99" i="103"/>
  <c r="J98" i="103"/>
  <c r="K98" i="103" s="1"/>
  <c r="G98" i="103"/>
  <c r="J97" i="103"/>
  <c r="G97" i="103"/>
  <c r="K97" i="103" s="1"/>
  <c r="J96" i="103"/>
  <c r="G96" i="103"/>
  <c r="K96" i="103" s="1"/>
  <c r="K95" i="103"/>
  <c r="J95" i="103"/>
  <c r="G95" i="103"/>
  <c r="J94" i="103"/>
  <c r="K94" i="103" s="1"/>
  <c r="G94" i="103"/>
  <c r="J93" i="103"/>
  <c r="G93" i="103"/>
  <c r="K93" i="103" s="1"/>
  <c r="J92" i="103"/>
  <c r="G92" i="103"/>
  <c r="K92" i="103" s="1"/>
  <c r="K91" i="103"/>
  <c r="J91" i="103"/>
  <c r="G91" i="103"/>
  <c r="J90" i="103"/>
  <c r="K90" i="103" s="1"/>
  <c r="G90" i="103"/>
  <c r="J89" i="103"/>
  <c r="G89" i="103"/>
  <c r="K89" i="103" s="1"/>
  <c r="J88" i="103"/>
  <c r="G88" i="103"/>
  <c r="K88" i="103" s="1"/>
  <c r="K87" i="103"/>
  <c r="J87" i="103"/>
  <c r="G87" i="103"/>
  <c r="J86" i="103"/>
  <c r="K86" i="103" s="1"/>
  <c r="G86" i="103"/>
  <c r="J85" i="103"/>
  <c r="G85" i="103"/>
  <c r="K85" i="103" s="1"/>
  <c r="J84" i="103"/>
  <c r="G84" i="103"/>
  <c r="K84" i="103" s="1"/>
  <c r="K83" i="103"/>
  <c r="J83" i="103"/>
  <c r="G83" i="103"/>
  <c r="J82" i="103"/>
  <c r="K82" i="103" s="1"/>
  <c r="G82" i="103"/>
  <c r="J81" i="103"/>
  <c r="G81" i="103"/>
  <c r="K81" i="103" s="1"/>
  <c r="J80" i="103"/>
  <c r="G80" i="103"/>
  <c r="K80" i="103" s="1"/>
  <c r="K79" i="103"/>
  <c r="J79" i="103"/>
  <c r="G79" i="103"/>
  <c r="J78" i="103"/>
  <c r="K78" i="103" s="1"/>
  <c r="G78" i="103"/>
  <c r="J77" i="103"/>
  <c r="G77" i="103"/>
  <c r="K77" i="103" s="1"/>
  <c r="J76" i="103"/>
  <c r="G76" i="103"/>
  <c r="K76" i="103" s="1"/>
  <c r="K75" i="103"/>
  <c r="J75" i="103"/>
  <c r="G75" i="103"/>
  <c r="J74" i="103"/>
  <c r="K74" i="103" s="1"/>
  <c r="G74" i="103"/>
  <c r="J73" i="103"/>
  <c r="G73" i="103"/>
  <c r="K73" i="103" s="1"/>
  <c r="J72" i="103"/>
  <c r="G72" i="103"/>
  <c r="K72" i="103" s="1"/>
  <c r="K71" i="103"/>
  <c r="J71" i="103"/>
  <c r="G71" i="103"/>
  <c r="J70" i="103"/>
  <c r="K70" i="103" s="1"/>
  <c r="G70" i="103"/>
  <c r="J69" i="103"/>
  <c r="G69" i="103"/>
  <c r="K69" i="103" s="1"/>
  <c r="J68" i="103"/>
  <c r="G68" i="103"/>
  <c r="K68" i="103" s="1"/>
  <c r="K67" i="103"/>
  <c r="J67" i="103"/>
  <c r="G67" i="103"/>
  <c r="J66" i="103"/>
  <c r="K66" i="103" s="1"/>
  <c r="G66" i="103"/>
  <c r="J65" i="103"/>
  <c r="G65" i="103"/>
  <c r="K65" i="103" s="1"/>
  <c r="J64" i="103"/>
  <c r="G64" i="103"/>
  <c r="K64" i="103" s="1"/>
  <c r="K63" i="103"/>
  <c r="J63" i="103"/>
  <c r="G63" i="103"/>
  <c r="J62" i="103"/>
  <c r="K62" i="103" s="1"/>
  <c r="G62" i="103"/>
  <c r="J61" i="103"/>
  <c r="G61" i="103"/>
  <c r="K61" i="103" s="1"/>
  <c r="J60" i="103"/>
  <c r="G60" i="103"/>
  <c r="K60" i="103" s="1"/>
  <c r="K59" i="103"/>
  <c r="J59" i="103"/>
  <c r="G59" i="103"/>
  <c r="J58" i="103"/>
  <c r="K58" i="103" s="1"/>
  <c r="G58" i="103"/>
  <c r="J57" i="103"/>
  <c r="G57" i="103"/>
  <c r="K57" i="103" s="1"/>
  <c r="J56" i="103"/>
  <c r="G56" i="103"/>
  <c r="K56" i="103" s="1"/>
  <c r="K55" i="103"/>
  <c r="J55" i="103"/>
  <c r="G55" i="103"/>
  <c r="J54" i="103"/>
  <c r="K54" i="103" s="1"/>
  <c r="G54" i="103"/>
  <c r="J53" i="103"/>
  <c r="G53" i="103"/>
  <c r="K53" i="103" s="1"/>
  <c r="J52" i="103"/>
  <c r="G52" i="103"/>
  <c r="K52" i="103" s="1"/>
  <c r="K51" i="103"/>
  <c r="J51" i="103"/>
  <c r="G51" i="103"/>
  <c r="J50" i="103"/>
  <c r="K50" i="103" s="1"/>
  <c r="G50" i="103"/>
  <c r="J49" i="103"/>
  <c r="G49" i="103"/>
  <c r="K49" i="103" s="1"/>
  <c r="J48" i="103"/>
  <c r="G48" i="103"/>
  <c r="K48" i="103" s="1"/>
  <c r="K47" i="103"/>
  <c r="J47" i="103"/>
  <c r="G47" i="103"/>
  <c r="J46" i="103"/>
  <c r="K46" i="103" s="1"/>
  <c r="G46" i="103"/>
  <c r="J45" i="103"/>
  <c r="G45" i="103"/>
  <c r="K45" i="103" s="1"/>
  <c r="J44" i="103"/>
  <c r="G44" i="103"/>
  <c r="K44" i="103" s="1"/>
  <c r="K43" i="103"/>
  <c r="J43" i="103"/>
  <c r="G43" i="103"/>
  <c r="J42" i="103"/>
  <c r="K42" i="103" s="1"/>
  <c r="G42" i="103"/>
  <c r="J41" i="103"/>
  <c r="G41" i="103"/>
  <c r="K41" i="103" s="1"/>
  <c r="J40" i="103"/>
  <c r="G40" i="103"/>
  <c r="K40" i="103" s="1"/>
  <c r="K39" i="103"/>
  <c r="J39" i="103"/>
  <c r="G39" i="103"/>
  <c r="J38" i="103"/>
  <c r="K38" i="103" s="1"/>
  <c r="G38" i="103"/>
  <c r="J37" i="103"/>
  <c r="G37" i="103"/>
  <c r="K37" i="103" s="1"/>
  <c r="J36" i="103"/>
  <c r="G36" i="103"/>
  <c r="K36" i="103" s="1"/>
  <c r="K35" i="103"/>
  <c r="J35" i="103"/>
  <c r="G35" i="103"/>
  <c r="J34" i="103"/>
  <c r="K34" i="103" s="1"/>
  <c r="G34" i="103"/>
  <c r="J33" i="103"/>
  <c r="G33" i="103"/>
  <c r="K33" i="103" s="1"/>
  <c r="J32" i="103"/>
  <c r="G32" i="103"/>
  <c r="K32" i="103" s="1"/>
  <c r="K31" i="103"/>
  <c r="J31" i="103"/>
  <c r="G31" i="103"/>
  <c r="J30" i="103"/>
  <c r="K30" i="103" s="1"/>
  <c r="G30" i="103"/>
  <c r="J29" i="103"/>
  <c r="G29" i="103"/>
  <c r="K29" i="103" s="1"/>
  <c r="J28" i="103"/>
  <c r="G28" i="103"/>
  <c r="K28" i="103" s="1"/>
  <c r="K27" i="103"/>
  <c r="J27" i="103"/>
  <c r="G27" i="103"/>
  <c r="J26" i="103"/>
  <c r="K26" i="103" s="1"/>
  <c r="G26" i="103"/>
  <c r="J25" i="103"/>
  <c r="G25" i="103"/>
  <c r="K25" i="103" s="1"/>
  <c r="J24" i="103"/>
  <c r="G24" i="103"/>
  <c r="K24" i="103" s="1"/>
  <c r="K23" i="103"/>
  <c r="J23" i="103"/>
  <c r="G23" i="103"/>
  <c r="J22" i="103"/>
  <c r="K22" i="103" s="1"/>
  <c r="G22" i="103"/>
  <c r="J21" i="103"/>
  <c r="G21" i="103"/>
  <c r="K21" i="103" s="1"/>
  <c r="J20" i="103"/>
  <c r="G20" i="103"/>
  <c r="K20" i="103" s="1"/>
  <c r="K19" i="103"/>
  <c r="J19" i="103"/>
  <c r="G19" i="103"/>
  <c r="J18" i="103"/>
  <c r="K18" i="103" s="1"/>
  <c r="G18" i="103"/>
  <c r="J17" i="103"/>
  <c r="G17" i="103"/>
  <c r="K17" i="103" s="1"/>
  <c r="J16" i="103"/>
  <c r="G16" i="103"/>
  <c r="K16" i="103" s="1"/>
  <c r="K15" i="103"/>
  <c r="J15" i="103"/>
  <c r="G15" i="103"/>
  <c r="J14" i="103"/>
  <c r="K14" i="103" s="1"/>
  <c r="G14" i="103"/>
  <c r="J13" i="103"/>
  <c r="G13" i="103"/>
  <c r="K13" i="103" s="1"/>
  <c r="J12" i="103"/>
  <c r="G12" i="103"/>
  <c r="K12" i="103" s="1"/>
  <c r="K11" i="103"/>
  <c r="J11" i="103"/>
  <c r="G11" i="103"/>
  <c r="J10" i="103"/>
  <c r="K10" i="103" s="1"/>
  <c r="G10" i="103"/>
  <c r="K100" i="102"/>
  <c r="J100" i="102"/>
  <c r="G100" i="102"/>
  <c r="J99" i="102"/>
  <c r="K99" i="102" s="1"/>
  <c r="G99" i="102"/>
  <c r="J98" i="102"/>
  <c r="G98" i="102"/>
  <c r="K98" i="102" s="1"/>
  <c r="J97" i="102"/>
  <c r="G97" i="102"/>
  <c r="K97" i="102" s="1"/>
  <c r="K96" i="102"/>
  <c r="J96" i="102"/>
  <c r="G96" i="102"/>
  <c r="J95" i="102"/>
  <c r="K95" i="102" s="1"/>
  <c r="G95" i="102"/>
  <c r="J94" i="102"/>
  <c r="G94" i="102"/>
  <c r="K94" i="102" s="1"/>
  <c r="J93" i="102"/>
  <c r="G93" i="102"/>
  <c r="K93" i="102" s="1"/>
  <c r="K92" i="102"/>
  <c r="J92" i="102"/>
  <c r="G92" i="102"/>
  <c r="J91" i="102"/>
  <c r="K91" i="102" s="1"/>
  <c r="G91" i="102"/>
  <c r="J90" i="102"/>
  <c r="G90" i="102"/>
  <c r="K90" i="102" s="1"/>
  <c r="J89" i="102"/>
  <c r="G89" i="102"/>
  <c r="K89" i="102" s="1"/>
  <c r="K88" i="102"/>
  <c r="J88" i="102"/>
  <c r="G88" i="102"/>
  <c r="J87" i="102"/>
  <c r="K87" i="102" s="1"/>
  <c r="G87" i="102"/>
  <c r="J86" i="102"/>
  <c r="G86" i="102"/>
  <c r="K86" i="102" s="1"/>
  <c r="J85" i="102"/>
  <c r="G85" i="102"/>
  <c r="K85" i="102" s="1"/>
  <c r="K84" i="102"/>
  <c r="J84" i="102"/>
  <c r="G84" i="102"/>
  <c r="J83" i="102"/>
  <c r="K83" i="102" s="1"/>
  <c r="G83" i="102"/>
  <c r="J82" i="102"/>
  <c r="G82" i="102"/>
  <c r="K82" i="102" s="1"/>
  <c r="J81" i="102"/>
  <c r="G81" i="102"/>
  <c r="K81" i="102" s="1"/>
  <c r="K80" i="102"/>
  <c r="J80" i="102"/>
  <c r="G80" i="102"/>
  <c r="J79" i="102"/>
  <c r="K79" i="102" s="1"/>
  <c r="G79" i="102"/>
  <c r="J78" i="102"/>
  <c r="G78" i="102"/>
  <c r="K78" i="102" s="1"/>
  <c r="J77" i="102"/>
  <c r="G77" i="102"/>
  <c r="K77" i="102" s="1"/>
  <c r="K76" i="102"/>
  <c r="J76" i="102"/>
  <c r="G76" i="102"/>
  <c r="J75" i="102"/>
  <c r="K75" i="102" s="1"/>
  <c r="G75" i="102"/>
  <c r="J74" i="102"/>
  <c r="G74" i="102"/>
  <c r="K74" i="102" s="1"/>
  <c r="J73" i="102"/>
  <c r="G73" i="102"/>
  <c r="K73" i="102" s="1"/>
  <c r="K72" i="102"/>
  <c r="J72" i="102"/>
  <c r="G72" i="102"/>
  <c r="J71" i="102"/>
  <c r="K71" i="102" s="1"/>
  <c r="G71" i="102"/>
  <c r="J70" i="102"/>
  <c r="G70" i="102"/>
  <c r="K70" i="102" s="1"/>
  <c r="J69" i="102"/>
  <c r="G69" i="102"/>
  <c r="K69" i="102" s="1"/>
  <c r="K68" i="102"/>
  <c r="J68" i="102"/>
  <c r="G68" i="102"/>
  <c r="J67" i="102"/>
  <c r="K67" i="102" s="1"/>
  <c r="G67" i="102"/>
  <c r="J66" i="102"/>
  <c r="G66" i="102"/>
  <c r="K66" i="102" s="1"/>
  <c r="J65" i="102"/>
  <c r="G65" i="102"/>
  <c r="K65" i="102" s="1"/>
  <c r="K64" i="102"/>
  <c r="J64" i="102"/>
  <c r="G64" i="102"/>
  <c r="J63" i="102"/>
  <c r="K63" i="102" s="1"/>
  <c r="G63" i="102"/>
  <c r="J62" i="102"/>
  <c r="G62" i="102"/>
  <c r="K62" i="102" s="1"/>
  <c r="J61" i="102"/>
  <c r="G61" i="102"/>
  <c r="K61" i="102" s="1"/>
  <c r="K60" i="102"/>
  <c r="J60" i="102"/>
  <c r="G60" i="102"/>
  <c r="J59" i="102"/>
  <c r="K59" i="102" s="1"/>
  <c r="G59" i="102"/>
  <c r="J58" i="102"/>
  <c r="G58" i="102"/>
  <c r="K58" i="102" s="1"/>
  <c r="J57" i="102"/>
  <c r="G57" i="102"/>
  <c r="K57" i="102" s="1"/>
  <c r="K56" i="102"/>
  <c r="J56" i="102"/>
  <c r="G56" i="102"/>
  <c r="J55" i="102"/>
  <c r="K55" i="102" s="1"/>
  <c r="G55" i="102"/>
  <c r="J54" i="102"/>
  <c r="G54" i="102"/>
  <c r="K54" i="102" s="1"/>
  <c r="J53" i="102"/>
  <c r="G53" i="102"/>
  <c r="K53" i="102" s="1"/>
  <c r="K52" i="102"/>
  <c r="J52" i="102"/>
  <c r="G52" i="102"/>
  <c r="J51" i="102"/>
  <c r="K51" i="102" s="1"/>
  <c r="G51" i="102"/>
  <c r="J50" i="102"/>
  <c r="G50" i="102"/>
  <c r="K50" i="102" s="1"/>
  <c r="J49" i="102"/>
  <c r="G49" i="102"/>
  <c r="K49" i="102" s="1"/>
  <c r="K48" i="102"/>
  <c r="J48" i="102"/>
  <c r="G48" i="102"/>
  <c r="J47" i="102"/>
  <c r="K47" i="102" s="1"/>
  <c r="G47" i="102"/>
  <c r="J46" i="102"/>
  <c r="G46" i="102"/>
  <c r="K46" i="102" s="1"/>
  <c r="J45" i="102"/>
  <c r="G45" i="102"/>
  <c r="K45" i="102" s="1"/>
  <c r="K44" i="102"/>
  <c r="J44" i="102"/>
  <c r="G44" i="102"/>
  <c r="J43" i="102"/>
  <c r="K43" i="102" s="1"/>
  <c r="G43" i="102"/>
  <c r="J42" i="102"/>
  <c r="G42" i="102"/>
  <c r="K42" i="102" s="1"/>
  <c r="J41" i="102"/>
  <c r="G41" i="102"/>
  <c r="K41" i="102" s="1"/>
  <c r="K40" i="102"/>
  <c r="J40" i="102"/>
  <c r="G40" i="102"/>
  <c r="J39" i="102"/>
  <c r="K39" i="102" s="1"/>
  <c r="G39" i="102"/>
  <c r="J38" i="102"/>
  <c r="G38" i="102"/>
  <c r="K38" i="102" s="1"/>
  <c r="J37" i="102"/>
  <c r="G37" i="102"/>
  <c r="K37" i="102" s="1"/>
  <c r="K36" i="102"/>
  <c r="J36" i="102"/>
  <c r="G36" i="102"/>
  <c r="J35" i="102"/>
  <c r="K35" i="102" s="1"/>
  <c r="G35" i="102"/>
  <c r="J34" i="102"/>
  <c r="G34" i="102"/>
  <c r="K34" i="102" s="1"/>
  <c r="J33" i="102"/>
  <c r="G33" i="102"/>
  <c r="K33" i="102" s="1"/>
  <c r="K32" i="102"/>
  <c r="J32" i="102"/>
  <c r="G32" i="102"/>
  <c r="J31" i="102"/>
  <c r="K31" i="102" s="1"/>
  <c r="G31" i="102"/>
  <c r="J30" i="102"/>
  <c r="G30" i="102"/>
  <c r="K30" i="102" s="1"/>
  <c r="J29" i="102"/>
  <c r="G29" i="102"/>
  <c r="K29" i="102" s="1"/>
  <c r="K28" i="102"/>
  <c r="J28" i="102"/>
  <c r="G28" i="102"/>
  <c r="J27" i="102"/>
  <c r="K27" i="102" s="1"/>
  <c r="G27" i="102"/>
  <c r="J26" i="102"/>
  <c r="G26" i="102"/>
  <c r="K26" i="102" s="1"/>
  <c r="J25" i="102"/>
  <c r="G25" i="102"/>
  <c r="K25" i="102" s="1"/>
  <c r="K24" i="102"/>
  <c r="J24" i="102"/>
  <c r="G24" i="102"/>
  <c r="J23" i="102"/>
  <c r="K23" i="102" s="1"/>
  <c r="G23" i="102"/>
  <c r="J22" i="102"/>
  <c r="G22" i="102"/>
  <c r="K22" i="102" s="1"/>
  <c r="J21" i="102"/>
  <c r="G21" i="102"/>
  <c r="K21" i="102" s="1"/>
  <c r="K20" i="102"/>
  <c r="J20" i="102"/>
  <c r="G20" i="102"/>
  <c r="J19" i="102"/>
  <c r="K19" i="102" s="1"/>
  <c r="G19" i="102"/>
  <c r="J18" i="102"/>
  <c r="G18" i="102"/>
  <c r="K18" i="102" s="1"/>
  <c r="J17" i="102"/>
  <c r="G17" i="102"/>
  <c r="K17" i="102" s="1"/>
  <c r="K16" i="102"/>
  <c r="J16" i="102"/>
  <c r="G16" i="102"/>
  <c r="J15" i="102"/>
  <c r="K15" i="102" s="1"/>
  <c r="G15" i="102"/>
  <c r="J14" i="102"/>
  <c r="G14" i="102"/>
  <c r="K14" i="102" s="1"/>
  <c r="J13" i="102"/>
  <c r="G13" i="102"/>
  <c r="K13" i="102" s="1"/>
  <c r="K12" i="102"/>
  <c r="J12" i="102"/>
  <c r="G12" i="102"/>
  <c r="J11" i="102"/>
  <c r="K11" i="102" s="1"/>
  <c r="G11" i="102"/>
  <c r="J10" i="102"/>
  <c r="G10" i="102"/>
  <c r="K10" i="102" s="1"/>
  <c r="J100" i="101"/>
  <c r="G100" i="101"/>
  <c r="K100" i="101" s="1"/>
  <c r="K99" i="101"/>
  <c r="J99" i="101"/>
  <c r="G99" i="101"/>
  <c r="J98" i="101"/>
  <c r="K98" i="101" s="1"/>
  <c r="G98" i="101"/>
  <c r="J97" i="101"/>
  <c r="G97" i="101"/>
  <c r="K97" i="101" s="1"/>
  <c r="J96" i="101"/>
  <c r="G96" i="101"/>
  <c r="K96" i="101" s="1"/>
  <c r="K95" i="101"/>
  <c r="J95" i="101"/>
  <c r="G95" i="101"/>
  <c r="J94" i="101"/>
  <c r="K94" i="101" s="1"/>
  <c r="G94" i="101"/>
  <c r="J93" i="101"/>
  <c r="G93" i="101"/>
  <c r="K93" i="101" s="1"/>
  <c r="J92" i="101"/>
  <c r="G92" i="101"/>
  <c r="K92" i="101" s="1"/>
  <c r="K91" i="101"/>
  <c r="J91" i="101"/>
  <c r="G91" i="101"/>
  <c r="J90" i="101"/>
  <c r="K90" i="101" s="1"/>
  <c r="G90" i="101"/>
  <c r="J89" i="101"/>
  <c r="G89" i="101"/>
  <c r="K89" i="101" s="1"/>
  <c r="J88" i="101"/>
  <c r="G88" i="101"/>
  <c r="K88" i="101" s="1"/>
  <c r="K87" i="101"/>
  <c r="J87" i="101"/>
  <c r="G87" i="101"/>
  <c r="J86" i="101"/>
  <c r="K86" i="101" s="1"/>
  <c r="G86" i="101"/>
  <c r="J85" i="101"/>
  <c r="G85" i="101"/>
  <c r="K85" i="101" s="1"/>
  <c r="J84" i="101"/>
  <c r="G84" i="101"/>
  <c r="K84" i="101" s="1"/>
  <c r="K83" i="101"/>
  <c r="J83" i="101"/>
  <c r="G83" i="101"/>
  <c r="J82" i="101"/>
  <c r="K82" i="101" s="1"/>
  <c r="G82" i="101"/>
  <c r="J81" i="101"/>
  <c r="G81" i="101"/>
  <c r="K81" i="101" s="1"/>
  <c r="J80" i="101"/>
  <c r="G80" i="101"/>
  <c r="K80" i="101" s="1"/>
  <c r="K79" i="101"/>
  <c r="J79" i="101"/>
  <c r="G79" i="101"/>
  <c r="J78" i="101"/>
  <c r="K78" i="101" s="1"/>
  <c r="G78" i="101"/>
  <c r="J77" i="101"/>
  <c r="G77" i="101"/>
  <c r="K77" i="101" s="1"/>
  <c r="J76" i="101"/>
  <c r="G76" i="101"/>
  <c r="K76" i="101" s="1"/>
  <c r="K75" i="101"/>
  <c r="J75" i="101"/>
  <c r="G75" i="101"/>
  <c r="J74" i="101"/>
  <c r="K74" i="101" s="1"/>
  <c r="G74" i="101"/>
  <c r="J73" i="101"/>
  <c r="G73" i="101"/>
  <c r="K73" i="101" s="1"/>
  <c r="J72" i="101"/>
  <c r="G72" i="101"/>
  <c r="K72" i="101" s="1"/>
  <c r="K71" i="101"/>
  <c r="J71" i="101"/>
  <c r="G71" i="101"/>
  <c r="J70" i="101"/>
  <c r="K70" i="101" s="1"/>
  <c r="G70" i="101"/>
  <c r="J69" i="101"/>
  <c r="G69" i="101"/>
  <c r="K69" i="101" s="1"/>
  <c r="J68" i="101"/>
  <c r="G68" i="101"/>
  <c r="K68" i="101" s="1"/>
  <c r="K67" i="101"/>
  <c r="J67" i="101"/>
  <c r="G67" i="101"/>
  <c r="J66" i="101"/>
  <c r="K66" i="101" s="1"/>
  <c r="G66" i="101"/>
  <c r="J65" i="101"/>
  <c r="G65" i="101"/>
  <c r="K65" i="101" s="1"/>
  <c r="J64" i="101"/>
  <c r="G64" i="101"/>
  <c r="K64" i="101" s="1"/>
  <c r="K63" i="101"/>
  <c r="J63" i="101"/>
  <c r="G63" i="101"/>
  <c r="J62" i="101"/>
  <c r="K62" i="101" s="1"/>
  <c r="G62" i="101"/>
  <c r="J61" i="101"/>
  <c r="G61" i="101"/>
  <c r="K61" i="101" s="1"/>
  <c r="J60" i="101"/>
  <c r="G60" i="101"/>
  <c r="K60" i="101" s="1"/>
  <c r="K59" i="101"/>
  <c r="J59" i="101"/>
  <c r="G59" i="101"/>
  <c r="J58" i="101"/>
  <c r="K58" i="101" s="1"/>
  <c r="G58" i="101"/>
  <c r="J57" i="101"/>
  <c r="G57" i="101"/>
  <c r="K57" i="101" s="1"/>
  <c r="J56" i="101"/>
  <c r="G56" i="101"/>
  <c r="K56" i="101" s="1"/>
  <c r="K55" i="101"/>
  <c r="J55" i="101"/>
  <c r="G55" i="101"/>
  <c r="J54" i="101"/>
  <c r="K54" i="101" s="1"/>
  <c r="G54" i="101"/>
  <c r="J53" i="101"/>
  <c r="G53" i="101"/>
  <c r="K53" i="101" s="1"/>
  <c r="J52" i="101"/>
  <c r="G52" i="101"/>
  <c r="K52" i="101" s="1"/>
  <c r="K51" i="101"/>
  <c r="J51" i="101"/>
  <c r="G51" i="101"/>
  <c r="J50" i="101"/>
  <c r="K50" i="101" s="1"/>
  <c r="G50" i="101"/>
  <c r="J49" i="101"/>
  <c r="G49" i="101"/>
  <c r="K49" i="101" s="1"/>
  <c r="J48" i="101"/>
  <c r="G48" i="101"/>
  <c r="K48" i="101" s="1"/>
  <c r="K47" i="101"/>
  <c r="J47" i="101"/>
  <c r="G47" i="101"/>
  <c r="J46" i="101"/>
  <c r="K46" i="101" s="1"/>
  <c r="G46" i="101"/>
  <c r="J45" i="101"/>
  <c r="G45" i="101"/>
  <c r="K45" i="101" s="1"/>
  <c r="J44" i="101"/>
  <c r="G44" i="101"/>
  <c r="K44" i="101" s="1"/>
  <c r="K43" i="101"/>
  <c r="J43" i="101"/>
  <c r="G43" i="101"/>
  <c r="J42" i="101"/>
  <c r="K42" i="101" s="1"/>
  <c r="G42" i="101"/>
  <c r="J41" i="101"/>
  <c r="G41" i="101"/>
  <c r="K41" i="101" s="1"/>
  <c r="J40" i="101"/>
  <c r="G40" i="101"/>
  <c r="K40" i="101" s="1"/>
  <c r="K39" i="101"/>
  <c r="J39" i="101"/>
  <c r="G39" i="101"/>
  <c r="J38" i="101"/>
  <c r="K38" i="101" s="1"/>
  <c r="G38" i="101"/>
  <c r="J37" i="101"/>
  <c r="G37" i="101"/>
  <c r="K37" i="101" s="1"/>
  <c r="J36" i="101"/>
  <c r="G36" i="101"/>
  <c r="K36" i="101" s="1"/>
  <c r="K35" i="101"/>
  <c r="J35" i="101"/>
  <c r="G35" i="101"/>
  <c r="J34" i="101"/>
  <c r="K34" i="101" s="1"/>
  <c r="G34" i="101"/>
  <c r="J33" i="101"/>
  <c r="G33" i="101"/>
  <c r="K33" i="101" s="1"/>
  <c r="J32" i="101"/>
  <c r="G32" i="101"/>
  <c r="K32" i="101" s="1"/>
  <c r="K31" i="101"/>
  <c r="J31" i="101"/>
  <c r="G31" i="101"/>
  <c r="J30" i="101"/>
  <c r="K30" i="101" s="1"/>
  <c r="G30" i="101"/>
  <c r="J29" i="101"/>
  <c r="G29" i="101"/>
  <c r="K29" i="101" s="1"/>
  <c r="J28" i="101"/>
  <c r="G28" i="101"/>
  <c r="K28" i="101" s="1"/>
  <c r="K27" i="101"/>
  <c r="J27" i="101"/>
  <c r="G27" i="101"/>
  <c r="J26" i="101"/>
  <c r="K26" i="101" s="1"/>
  <c r="G26" i="101"/>
  <c r="J25" i="101"/>
  <c r="G25" i="101"/>
  <c r="K25" i="101" s="1"/>
  <c r="J24" i="101"/>
  <c r="G24" i="101"/>
  <c r="K24" i="101" s="1"/>
  <c r="K23" i="101"/>
  <c r="J23" i="101"/>
  <c r="G23" i="101"/>
  <c r="J22" i="101"/>
  <c r="K22" i="101" s="1"/>
  <c r="G22" i="101"/>
  <c r="J21" i="101"/>
  <c r="G21" i="101"/>
  <c r="K21" i="101" s="1"/>
  <c r="J20" i="101"/>
  <c r="G20" i="101"/>
  <c r="K20" i="101" s="1"/>
  <c r="K19" i="101"/>
  <c r="J19" i="101"/>
  <c r="G19" i="101"/>
  <c r="J18" i="101"/>
  <c r="K18" i="101" s="1"/>
  <c r="G18" i="101"/>
  <c r="J17" i="101"/>
  <c r="G17" i="101"/>
  <c r="K17" i="101" s="1"/>
  <c r="J16" i="101"/>
  <c r="G16" i="101"/>
  <c r="K16" i="101" s="1"/>
  <c r="K15" i="101"/>
  <c r="J15" i="101"/>
  <c r="G15" i="101"/>
  <c r="J14" i="101"/>
  <c r="K14" i="101" s="1"/>
  <c r="G14" i="101"/>
  <c r="J13" i="101"/>
  <c r="G13" i="101"/>
  <c r="K13" i="101" s="1"/>
  <c r="J12" i="101"/>
  <c r="G12" i="101"/>
  <c r="K12" i="101" s="1"/>
  <c r="K11" i="101"/>
  <c r="J11" i="101"/>
  <c r="G11" i="101"/>
  <c r="J10" i="101"/>
  <c r="K10" i="101" s="1"/>
  <c r="G10" i="101"/>
  <c r="J100" i="112"/>
  <c r="G100" i="112"/>
  <c r="K100" i="112" s="1"/>
  <c r="J99" i="112"/>
  <c r="G99" i="112"/>
  <c r="K99" i="112" s="1"/>
  <c r="K98" i="112"/>
  <c r="J98" i="112"/>
  <c r="G98" i="112"/>
  <c r="J97" i="112"/>
  <c r="K97" i="112" s="1"/>
  <c r="G97" i="112"/>
  <c r="J96" i="112"/>
  <c r="G96" i="112"/>
  <c r="K96" i="112" s="1"/>
  <c r="J95" i="112"/>
  <c r="G95" i="112"/>
  <c r="K95" i="112" s="1"/>
  <c r="K94" i="112"/>
  <c r="J94" i="112"/>
  <c r="G94" i="112"/>
  <c r="J93" i="112"/>
  <c r="K93" i="112" s="1"/>
  <c r="G93" i="112"/>
  <c r="J92" i="112"/>
  <c r="G92" i="112"/>
  <c r="K92" i="112" s="1"/>
  <c r="J91" i="112"/>
  <c r="G91" i="112"/>
  <c r="K91" i="112" s="1"/>
  <c r="K90" i="112"/>
  <c r="J90" i="112"/>
  <c r="G90" i="112"/>
  <c r="J89" i="112"/>
  <c r="K89" i="112" s="1"/>
  <c r="G89" i="112"/>
  <c r="J88" i="112"/>
  <c r="G88" i="112"/>
  <c r="K88" i="112" s="1"/>
  <c r="J87" i="112"/>
  <c r="G87" i="112"/>
  <c r="K87" i="112" s="1"/>
  <c r="K86" i="112"/>
  <c r="J86" i="112"/>
  <c r="G86" i="112"/>
  <c r="J85" i="112"/>
  <c r="K85" i="112" s="1"/>
  <c r="G85" i="112"/>
  <c r="J84" i="112"/>
  <c r="G84" i="112"/>
  <c r="K84" i="112" s="1"/>
  <c r="J83" i="112"/>
  <c r="G83" i="112"/>
  <c r="K83" i="112" s="1"/>
  <c r="K82" i="112"/>
  <c r="J82" i="112"/>
  <c r="G82" i="112"/>
  <c r="J81" i="112"/>
  <c r="K81" i="112" s="1"/>
  <c r="G81" i="112"/>
  <c r="J80" i="112"/>
  <c r="G80" i="112"/>
  <c r="K80" i="112" s="1"/>
  <c r="J79" i="112"/>
  <c r="G79" i="112"/>
  <c r="K79" i="112" s="1"/>
  <c r="K78" i="112"/>
  <c r="J78" i="112"/>
  <c r="G78" i="112"/>
  <c r="J77" i="112"/>
  <c r="K77" i="112" s="1"/>
  <c r="G77" i="112"/>
  <c r="J76" i="112"/>
  <c r="G76" i="112"/>
  <c r="K76" i="112" s="1"/>
  <c r="J75" i="112"/>
  <c r="G75" i="112"/>
  <c r="K75" i="112" s="1"/>
  <c r="K74" i="112"/>
  <c r="J74" i="112"/>
  <c r="G74" i="112"/>
  <c r="J73" i="112"/>
  <c r="K73" i="112" s="1"/>
  <c r="G73" i="112"/>
  <c r="J72" i="112"/>
  <c r="G72" i="112"/>
  <c r="K72" i="112" s="1"/>
  <c r="J71" i="112"/>
  <c r="G71" i="112"/>
  <c r="K71" i="112" s="1"/>
  <c r="K70" i="112"/>
  <c r="J70" i="112"/>
  <c r="G70" i="112"/>
  <c r="J69" i="112"/>
  <c r="K69" i="112" s="1"/>
  <c r="G69" i="112"/>
  <c r="J68" i="112"/>
  <c r="G68" i="112"/>
  <c r="K68" i="112" s="1"/>
  <c r="J67" i="112"/>
  <c r="G67" i="112"/>
  <c r="K67" i="112" s="1"/>
  <c r="K66" i="112"/>
  <c r="J66" i="112"/>
  <c r="G66" i="112"/>
  <c r="J65" i="112"/>
  <c r="K65" i="112" s="1"/>
  <c r="G65" i="112"/>
  <c r="J64" i="112"/>
  <c r="G64" i="112"/>
  <c r="K64" i="112" s="1"/>
  <c r="J63" i="112"/>
  <c r="G63" i="112"/>
  <c r="K63" i="112" s="1"/>
  <c r="K62" i="112"/>
  <c r="J62" i="112"/>
  <c r="G62" i="112"/>
  <c r="J61" i="112"/>
  <c r="G61" i="112"/>
  <c r="K61" i="112" s="1"/>
  <c r="J60" i="112"/>
  <c r="G60" i="112"/>
  <c r="K60" i="112" s="1"/>
  <c r="J59" i="112"/>
  <c r="G59" i="112"/>
  <c r="K59" i="112" s="1"/>
  <c r="K58" i="112"/>
  <c r="J58" i="112"/>
  <c r="G58" i="112"/>
  <c r="J57" i="112"/>
  <c r="G57" i="112"/>
  <c r="K57" i="112" s="1"/>
  <c r="J56" i="112"/>
  <c r="G56" i="112"/>
  <c r="K56" i="112" s="1"/>
  <c r="J55" i="112"/>
  <c r="G55" i="112"/>
  <c r="K55" i="112" s="1"/>
  <c r="K54" i="112"/>
  <c r="J54" i="112"/>
  <c r="G54" i="112"/>
  <c r="J53" i="112"/>
  <c r="G53" i="112"/>
  <c r="K53" i="112" s="1"/>
  <c r="J52" i="112"/>
  <c r="G52" i="112"/>
  <c r="K52" i="112" s="1"/>
  <c r="J51" i="112"/>
  <c r="G51" i="112"/>
  <c r="K51" i="112" s="1"/>
  <c r="K50" i="112"/>
  <c r="J50" i="112"/>
  <c r="G50" i="112"/>
  <c r="J49" i="112"/>
  <c r="K49" i="112" s="1"/>
  <c r="G49" i="112"/>
  <c r="J48" i="112"/>
  <c r="G48" i="112"/>
  <c r="K48" i="112" s="1"/>
  <c r="J47" i="112"/>
  <c r="G47" i="112"/>
  <c r="K47" i="112" s="1"/>
  <c r="K46" i="112"/>
  <c r="J46" i="112"/>
  <c r="G46" i="112"/>
  <c r="J45" i="112"/>
  <c r="K45" i="112" s="1"/>
  <c r="G45" i="112"/>
  <c r="J44" i="112"/>
  <c r="G44" i="112"/>
  <c r="K44" i="112" s="1"/>
  <c r="J43" i="112"/>
  <c r="G43" i="112"/>
  <c r="K43" i="112" s="1"/>
  <c r="K42" i="112"/>
  <c r="J42" i="112"/>
  <c r="G42" i="112"/>
  <c r="J41" i="112"/>
  <c r="K41" i="112" s="1"/>
  <c r="G41" i="112"/>
  <c r="J40" i="112"/>
  <c r="G40" i="112"/>
  <c r="K40" i="112" s="1"/>
  <c r="J39" i="112"/>
  <c r="G39" i="112"/>
  <c r="K39" i="112" s="1"/>
  <c r="K38" i="112"/>
  <c r="J38" i="112"/>
  <c r="G38" i="112"/>
  <c r="J37" i="112"/>
  <c r="K37" i="112" s="1"/>
  <c r="G37" i="112"/>
  <c r="J36" i="112"/>
  <c r="G36" i="112"/>
  <c r="K36" i="112" s="1"/>
  <c r="J35" i="112"/>
  <c r="G35" i="112"/>
  <c r="K35" i="112" s="1"/>
  <c r="K34" i="112"/>
  <c r="J34" i="112"/>
  <c r="G34" i="112"/>
  <c r="J33" i="112"/>
  <c r="K33" i="112" s="1"/>
  <c r="G33" i="112"/>
  <c r="J32" i="112"/>
  <c r="G32" i="112"/>
  <c r="K32" i="112" s="1"/>
  <c r="J31" i="112"/>
  <c r="G31" i="112"/>
  <c r="K31" i="112" s="1"/>
  <c r="K30" i="112"/>
  <c r="J30" i="112"/>
  <c r="G30" i="112"/>
  <c r="J29" i="112"/>
  <c r="K29" i="112" s="1"/>
  <c r="G29" i="112"/>
  <c r="J28" i="112"/>
  <c r="G28" i="112"/>
  <c r="K28" i="112" s="1"/>
  <c r="J27" i="112"/>
  <c r="G27" i="112"/>
  <c r="K27" i="112" s="1"/>
  <c r="K26" i="112"/>
  <c r="J26" i="112"/>
  <c r="G26" i="112"/>
  <c r="J25" i="112"/>
  <c r="K25" i="112" s="1"/>
  <c r="G25" i="112"/>
  <c r="J24" i="112"/>
  <c r="G24" i="112"/>
  <c r="K24" i="112" s="1"/>
  <c r="J23" i="112"/>
  <c r="G23" i="112"/>
  <c r="K23" i="112" s="1"/>
  <c r="K22" i="112"/>
  <c r="J22" i="112"/>
  <c r="G22" i="112"/>
  <c r="J21" i="112"/>
  <c r="K21" i="112" s="1"/>
  <c r="G21" i="112"/>
  <c r="J20" i="112"/>
  <c r="G20" i="112"/>
  <c r="K20" i="112" s="1"/>
  <c r="J19" i="112"/>
  <c r="G19" i="112"/>
  <c r="K19" i="112" s="1"/>
  <c r="K18" i="112"/>
  <c r="J18" i="112"/>
  <c r="G18" i="112"/>
  <c r="J17" i="112"/>
  <c r="K17" i="112" s="1"/>
  <c r="G17" i="112"/>
  <c r="J16" i="112"/>
  <c r="G16" i="112"/>
  <c r="K16" i="112" s="1"/>
  <c r="J15" i="112"/>
  <c r="G15" i="112"/>
  <c r="K15" i="112" s="1"/>
  <c r="K14" i="112"/>
  <c r="J14" i="112"/>
  <c r="G14" i="112"/>
  <c r="J13" i="112"/>
  <c r="K13" i="112" s="1"/>
  <c r="G13" i="112"/>
  <c r="J12" i="112"/>
  <c r="G12" i="112"/>
  <c r="K12" i="112" s="1"/>
  <c r="J11" i="112"/>
  <c r="G11" i="112"/>
  <c r="K11" i="112" s="1"/>
  <c r="K10" i="112"/>
  <c r="J10" i="112"/>
  <c r="G10" i="112"/>
  <c r="J100" i="111"/>
  <c r="G100" i="111"/>
  <c r="K100" i="111" s="1"/>
  <c r="K99" i="111"/>
  <c r="J99" i="111"/>
  <c r="G99" i="111"/>
  <c r="J98" i="111"/>
  <c r="K98" i="111" s="1"/>
  <c r="G98" i="111"/>
  <c r="J97" i="111"/>
  <c r="G97" i="111"/>
  <c r="K97" i="111" s="1"/>
  <c r="J96" i="111"/>
  <c r="G96" i="111"/>
  <c r="K96" i="111" s="1"/>
  <c r="K95" i="111"/>
  <c r="J95" i="111"/>
  <c r="G95" i="111"/>
  <c r="J94" i="111"/>
  <c r="K94" i="111" s="1"/>
  <c r="G94" i="111"/>
  <c r="J93" i="111"/>
  <c r="G93" i="111"/>
  <c r="K93" i="111" s="1"/>
  <c r="J92" i="111"/>
  <c r="G92" i="111"/>
  <c r="K92" i="111" s="1"/>
  <c r="K91" i="111"/>
  <c r="J91" i="111"/>
  <c r="G91" i="111"/>
  <c r="J90" i="111"/>
  <c r="K90" i="111" s="1"/>
  <c r="G90" i="111"/>
  <c r="J89" i="111"/>
  <c r="G89" i="111"/>
  <c r="K89" i="111" s="1"/>
  <c r="J88" i="111"/>
  <c r="G88" i="111"/>
  <c r="K88" i="111" s="1"/>
  <c r="K87" i="111"/>
  <c r="J87" i="111"/>
  <c r="G87" i="111"/>
  <c r="J86" i="111"/>
  <c r="K86" i="111" s="1"/>
  <c r="G86" i="111"/>
  <c r="J85" i="111"/>
  <c r="G85" i="111"/>
  <c r="K85" i="111" s="1"/>
  <c r="J84" i="111"/>
  <c r="G84" i="111"/>
  <c r="K84" i="111" s="1"/>
  <c r="K83" i="111"/>
  <c r="J83" i="111"/>
  <c r="G83" i="111"/>
  <c r="J82" i="111"/>
  <c r="K82" i="111" s="1"/>
  <c r="G82" i="111"/>
  <c r="J81" i="111"/>
  <c r="G81" i="111"/>
  <c r="K81" i="111" s="1"/>
  <c r="J80" i="111"/>
  <c r="G80" i="111"/>
  <c r="K80" i="111" s="1"/>
  <c r="K79" i="111"/>
  <c r="J79" i="111"/>
  <c r="G79" i="111"/>
  <c r="J78" i="111"/>
  <c r="K78" i="111" s="1"/>
  <c r="G78" i="111"/>
  <c r="J77" i="111"/>
  <c r="G77" i="111"/>
  <c r="K77" i="111" s="1"/>
  <c r="J76" i="111"/>
  <c r="G76" i="111"/>
  <c r="K76" i="111" s="1"/>
  <c r="K75" i="111"/>
  <c r="J75" i="111"/>
  <c r="G75" i="111"/>
  <c r="J74" i="111"/>
  <c r="K74" i="111" s="1"/>
  <c r="G74" i="111"/>
  <c r="J73" i="111"/>
  <c r="G73" i="111"/>
  <c r="K73" i="111" s="1"/>
  <c r="J72" i="111"/>
  <c r="G72" i="111"/>
  <c r="K72" i="111" s="1"/>
  <c r="K71" i="111"/>
  <c r="J71" i="111"/>
  <c r="G71" i="111"/>
  <c r="J70" i="111"/>
  <c r="K70" i="111" s="1"/>
  <c r="G70" i="111"/>
  <c r="J69" i="111"/>
  <c r="G69" i="111"/>
  <c r="K69" i="111" s="1"/>
  <c r="J68" i="111"/>
  <c r="G68" i="111"/>
  <c r="K68" i="111" s="1"/>
  <c r="K67" i="111"/>
  <c r="J67" i="111"/>
  <c r="G67" i="111"/>
  <c r="J66" i="111"/>
  <c r="K66" i="111" s="1"/>
  <c r="G66" i="111"/>
  <c r="J65" i="111"/>
  <c r="G65" i="111"/>
  <c r="K65" i="111" s="1"/>
  <c r="J64" i="111"/>
  <c r="G64" i="111"/>
  <c r="K64" i="111" s="1"/>
  <c r="K63" i="111"/>
  <c r="J63" i="111"/>
  <c r="G63" i="111"/>
  <c r="J62" i="111"/>
  <c r="K62" i="111" s="1"/>
  <c r="G62" i="111"/>
  <c r="J61" i="111"/>
  <c r="G61" i="111"/>
  <c r="K61" i="111" s="1"/>
  <c r="J60" i="111"/>
  <c r="G60" i="111"/>
  <c r="K60" i="111" s="1"/>
  <c r="K59" i="111"/>
  <c r="J59" i="111"/>
  <c r="G59" i="111"/>
  <c r="J58" i="111"/>
  <c r="K58" i="111" s="1"/>
  <c r="G58" i="111"/>
  <c r="J57" i="111"/>
  <c r="G57" i="111"/>
  <c r="K57" i="111" s="1"/>
  <c r="J56" i="111"/>
  <c r="G56" i="111"/>
  <c r="K56" i="111" s="1"/>
  <c r="K55" i="111"/>
  <c r="J55" i="111"/>
  <c r="G55" i="111"/>
  <c r="J54" i="111"/>
  <c r="K54" i="111" s="1"/>
  <c r="G54" i="111"/>
  <c r="J53" i="111"/>
  <c r="G53" i="111"/>
  <c r="K53" i="111" s="1"/>
  <c r="J52" i="111"/>
  <c r="G52" i="111"/>
  <c r="K52" i="111" s="1"/>
  <c r="K51" i="111"/>
  <c r="J51" i="111"/>
  <c r="G51" i="111"/>
  <c r="J50" i="111"/>
  <c r="K50" i="111" s="1"/>
  <c r="G50" i="111"/>
  <c r="J49" i="111"/>
  <c r="G49" i="111"/>
  <c r="K49" i="111" s="1"/>
  <c r="J48" i="111"/>
  <c r="G48" i="111"/>
  <c r="K48" i="111" s="1"/>
  <c r="K47" i="111"/>
  <c r="J47" i="111"/>
  <c r="G47" i="111"/>
  <c r="J46" i="111"/>
  <c r="K46" i="111" s="1"/>
  <c r="G46" i="111"/>
  <c r="J45" i="111"/>
  <c r="G45" i="111"/>
  <c r="K45" i="111" s="1"/>
  <c r="J44" i="111"/>
  <c r="G44" i="111"/>
  <c r="K44" i="111" s="1"/>
  <c r="K43" i="111"/>
  <c r="J43" i="111"/>
  <c r="G43" i="111"/>
  <c r="J42" i="111"/>
  <c r="K42" i="111" s="1"/>
  <c r="G42" i="111"/>
  <c r="J41" i="111"/>
  <c r="G41" i="111"/>
  <c r="K41" i="111" s="1"/>
  <c r="J40" i="111"/>
  <c r="G40" i="111"/>
  <c r="K40" i="111" s="1"/>
  <c r="K39" i="111"/>
  <c r="J39" i="111"/>
  <c r="G39" i="111"/>
  <c r="J38" i="111"/>
  <c r="K38" i="111" s="1"/>
  <c r="G38" i="111"/>
  <c r="J37" i="111"/>
  <c r="G37" i="111"/>
  <c r="K37" i="111" s="1"/>
  <c r="J36" i="111"/>
  <c r="G36" i="111"/>
  <c r="K36" i="111" s="1"/>
  <c r="K35" i="111"/>
  <c r="J35" i="111"/>
  <c r="G35" i="111"/>
  <c r="J34" i="111"/>
  <c r="K34" i="111" s="1"/>
  <c r="G34" i="111"/>
  <c r="J33" i="111"/>
  <c r="G33" i="111"/>
  <c r="K33" i="111" s="1"/>
  <c r="J32" i="111"/>
  <c r="G32" i="111"/>
  <c r="K32" i="111" s="1"/>
  <c r="K31" i="111"/>
  <c r="J31" i="111"/>
  <c r="G31" i="111"/>
  <c r="J30" i="111"/>
  <c r="K30" i="111" s="1"/>
  <c r="G30" i="111"/>
  <c r="J29" i="111"/>
  <c r="G29" i="111"/>
  <c r="K29" i="111" s="1"/>
  <c r="J28" i="111"/>
  <c r="G28" i="111"/>
  <c r="K28" i="111" s="1"/>
  <c r="K27" i="111"/>
  <c r="J27" i="111"/>
  <c r="G27" i="111"/>
  <c r="J26" i="111"/>
  <c r="K26" i="111" s="1"/>
  <c r="G26" i="111"/>
  <c r="J25" i="111"/>
  <c r="G25" i="111"/>
  <c r="K25" i="111" s="1"/>
  <c r="J24" i="111"/>
  <c r="G24" i="111"/>
  <c r="K24" i="111" s="1"/>
  <c r="K23" i="111"/>
  <c r="J23" i="111"/>
  <c r="G23" i="111"/>
  <c r="J22" i="111"/>
  <c r="K22" i="111" s="1"/>
  <c r="G22" i="111"/>
  <c r="J21" i="111"/>
  <c r="G21" i="111"/>
  <c r="K21" i="111" s="1"/>
  <c r="J20" i="111"/>
  <c r="G20" i="111"/>
  <c r="K20" i="111" s="1"/>
  <c r="K19" i="111"/>
  <c r="J19" i="111"/>
  <c r="G19" i="111"/>
  <c r="J18" i="111"/>
  <c r="K18" i="111" s="1"/>
  <c r="G18" i="111"/>
  <c r="J17" i="111"/>
  <c r="G17" i="111"/>
  <c r="K17" i="111" s="1"/>
  <c r="J16" i="111"/>
  <c r="G16" i="111"/>
  <c r="K16" i="111" s="1"/>
  <c r="K15" i="111"/>
  <c r="J15" i="111"/>
  <c r="G15" i="111"/>
  <c r="J14" i="111"/>
  <c r="K14" i="111" s="1"/>
  <c r="G14" i="111"/>
  <c r="J13" i="111"/>
  <c r="G13" i="111"/>
  <c r="K13" i="111" s="1"/>
  <c r="J12" i="111"/>
  <c r="G12" i="111"/>
  <c r="K12" i="111" s="1"/>
  <c r="K11" i="111"/>
  <c r="J11" i="111"/>
  <c r="G11" i="111"/>
  <c r="J10" i="111"/>
  <c r="K10" i="111" s="1"/>
  <c r="G10" i="111"/>
  <c r="K100" i="110"/>
  <c r="J100" i="110"/>
  <c r="G100" i="110"/>
  <c r="J99" i="110"/>
  <c r="K99" i="110" s="1"/>
  <c r="G99" i="110"/>
  <c r="J98" i="110"/>
  <c r="G98" i="110"/>
  <c r="K98" i="110" s="1"/>
  <c r="J97" i="110"/>
  <c r="G97" i="110"/>
  <c r="K97" i="110" s="1"/>
  <c r="K96" i="110"/>
  <c r="J96" i="110"/>
  <c r="G96" i="110"/>
  <c r="J95" i="110"/>
  <c r="K95" i="110" s="1"/>
  <c r="G95" i="110"/>
  <c r="J94" i="110"/>
  <c r="G94" i="110"/>
  <c r="K94" i="110" s="1"/>
  <c r="J93" i="110"/>
  <c r="G93" i="110"/>
  <c r="K93" i="110" s="1"/>
  <c r="K92" i="110"/>
  <c r="J92" i="110"/>
  <c r="G92" i="110"/>
  <c r="J91" i="110"/>
  <c r="K91" i="110" s="1"/>
  <c r="G91" i="110"/>
  <c r="J90" i="110"/>
  <c r="G90" i="110"/>
  <c r="K90" i="110" s="1"/>
  <c r="J89" i="110"/>
  <c r="G89" i="110"/>
  <c r="K89" i="110" s="1"/>
  <c r="K88" i="110"/>
  <c r="J88" i="110"/>
  <c r="G88" i="110"/>
  <c r="J87" i="110"/>
  <c r="K87" i="110" s="1"/>
  <c r="G87" i="110"/>
  <c r="J86" i="110"/>
  <c r="G86" i="110"/>
  <c r="K86" i="110" s="1"/>
  <c r="J85" i="110"/>
  <c r="G85" i="110"/>
  <c r="K85" i="110" s="1"/>
  <c r="K84" i="110"/>
  <c r="J84" i="110"/>
  <c r="G84" i="110"/>
  <c r="J83" i="110"/>
  <c r="K83" i="110" s="1"/>
  <c r="G83" i="110"/>
  <c r="J82" i="110"/>
  <c r="G82" i="110"/>
  <c r="K82" i="110" s="1"/>
  <c r="J81" i="110"/>
  <c r="G81" i="110"/>
  <c r="K81" i="110" s="1"/>
  <c r="K80" i="110"/>
  <c r="J80" i="110"/>
  <c r="G80" i="110"/>
  <c r="J79" i="110"/>
  <c r="K79" i="110" s="1"/>
  <c r="G79" i="110"/>
  <c r="J78" i="110"/>
  <c r="G78" i="110"/>
  <c r="K78" i="110" s="1"/>
  <c r="J77" i="110"/>
  <c r="G77" i="110"/>
  <c r="K77" i="110" s="1"/>
  <c r="K76" i="110"/>
  <c r="J76" i="110"/>
  <c r="G76" i="110"/>
  <c r="J75" i="110"/>
  <c r="K75" i="110" s="1"/>
  <c r="G75" i="110"/>
  <c r="J74" i="110"/>
  <c r="G74" i="110"/>
  <c r="K74" i="110" s="1"/>
  <c r="J73" i="110"/>
  <c r="G73" i="110"/>
  <c r="K73" i="110" s="1"/>
  <c r="K72" i="110"/>
  <c r="J72" i="110"/>
  <c r="G72" i="110"/>
  <c r="J71" i="110"/>
  <c r="K71" i="110" s="1"/>
  <c r="G71" i="110"/>
  <c r="J70" i="110"/>
  <c r="G70" i="110"/>
  <c r="K70" i="110" s="1"/>
  <c r="J69" i="110"/>
  <c r="G69" i="110"/>
  <c r="K69" i="110" s="1"/>
  <c r="K68" i="110"/>
  <c r="J68" i="110"/>
  <c r="G68" i="110"/>
  <c r="J67" i="110"/>
  <c r="K67" i="110" s="1"/>
  <c r="G67" i="110"/>
  <c r="J66" i="110"/>
  <c r="G66" i="110"/>
  <c r="K66" i="110" s="1"/>
  <c r="J65" i="110"/>
  <c r="G65" i="110"/>
  <c r="K65" i="110" s="1"/>
  <c r="K64" i="110"/>
  <c r="J64" i="110"/>
  <c r="G64" i="110"/>
  <c r="J63" i="110"/>
  <c r="K63" i="110" s="1"/>
  <c r="G63" i="110"/>
  <c r="J62" i="110"/>
  <c r="G62" i="110"/>
  <c r="K62" i="110" s="1"/>
  <c r="J61" i="110"/>
  <c r="G61" i="110"/>
  <c r="K61" i="110" s="1"/>
  <c r="K60" i="110"/>
  <c r="J60" i="110"/>
  <c r="G60" i="110"/>
  <c r="J59" i="110"/>
  <c r="K59" i="110" s="1"/>
  <c r="G59" i="110"/>
  <c r="J58" i="110"/>
  <c r="G58" i="110"/>
  <c r="K58" i="110" s="1"/>
  <c r="J57" i="110"/>
  <c r="G57" i="110"/>
  <c r="K57" i="110" s="1"/>
  <c r="K56" i="110"/>
  <c r="J56" i="110"/>
  <c r="G56" i="110"/>
  <c r="J55" i="110"/>
  <c r="K55" i="110" s="1"/>
  <c r="G55" i="110"/>
  <c r="J54" i="110"/>
  <c r="G54" i="110"/>
  <c r="K54" i="110" s="1"/>
  <c r="J53" i="110"/>
  <c r="G53" i="110"/>
  <c r="K53" i="110" s="1"/>
  <c r="K52" i="110"/>
  <c r="J52" i="110"/>
  <c r="G52" i="110"/>
  <c r="J51" i="110"/>
  <c r="K51" i="110" s="1"/>
  <c r="G51" i="110"/>
  <c r="J50" i="110"/>
  <c r="G50" i="110"/>
  <c r="K50" i="110" s="1"/>
  <c r="J49" i="110"/>
  <c r="G49" i="110"/>
  <c r="K49" i="110" s="1"/>
  <c r="K48" i="110"/>
  <c r="J48" i="110"/>
  <c r="G48" i="110"/>
  <c r="J47" i="110"/>
  <c r="K47" i="110" s="1"/>
  <c r="G47" i="110"/>
  <c r="J46" i="110"/>
  <c r="G46" i="110"/>
  <c r="K46" i="110" s="1"/>
  <c r="J45" i="110"/>
  <c r="G45" i="110"/>
  <c r="K45" i="110" s="1"/>
  <c r="K44" i="110"/>
  <c r="J44" i="110"/>
  <c r="G44" i="110"/>
  <c r="J43" i="110"/>
  <c r="K43" i="110" s="1"/>
  <c r="G43" i="110"/>
  <c r="J42" i="110"/>
  <c r="G42" i="110"/>
  <c r="K42" i="110" s="1"/>
  <c r="J41" i="110"/>
  <c r="G41" i="110"/>
  <c r="K41" i="110" s="1"/>
  <c r="K40" i="110"/>
  <c r="J40" i="110"/>
  <c r="G40" i="110"/>
  <c r="J39" i="110"/>
  <c r="K39" i="110" s="1"/>
  <c r="G39" i="110"/>
  <c r="J38" i="110"/>
  <c r="G38" i="110"/>
  <c r="K38" i="110" s="1"/>
  <c r="J37" i="110"/>
  <c r="G37" i="110"/>
  <c r="K37" i="110" s="1"/>
  <c r="K36" i="110"/>
  <c r="J36" i="110"/>
  <c r="G36" i="110"/>
  <c r="J35" i="110"/>
  <c r="K35" i="110" s="1"/>
  <c r="G35" i="110"/>
  <c r="J34" i="110"/>
  <c r="G34" i="110"/>
  <c r="K34" i="110" s="1"/>
  <c r="J33" i="110"/>
  <c r="G33" i="110"/>
  <c r="K33" i="110" s="1"/>
  <c r="K32" i="110"/>
  <c r="J32" i="110"/>
  <c r="G32" i="110"/>
  <c r="J31" i="110"/>
  <c r="K31" i="110" s="1"/>
  <c r="G31" i="110"/>
  <c r="J30" i="110"/>
  <c r="G30" i="110"/>
  <c r="K30" i="110" s="1"/>
  <c r="J29" i="110"/>
  <c r="G29" i="110"/>
  <c r="K29" i="110" s="1"/>
  <c r="K28" i="110"/>
  <c r="J28" i="110"/>
  <c r="G28" i="110"/>
  <c r="J27" i="110"/>
  <c r="K27" i="110" s="1"/>
  <c r="G27" i="110"/>
  <c r="J26" i="110"/>
  <c r="G26" i="110"/>
  <c r="K26" i="110" s="1"/>
  <c r="J25" i="110"/>
  <c r="G25" i="110"/>
  <c r="K25" i="110" s="1"/>
  <c r="K24" i="110"/>
  <c r="J24" i="110"/>
  <c r="G24" i="110"/>
  <c r="J23" i="110"/>
  <c r="K23" i="110" s="1"/>
  <c r="G23" i="110"/>
  <c r="J22" i="110"/>
  <c r="G22" i="110"/>
  <c r="K22" i="110" s="1"/>
  <c r="J21" i="110"/>
  <c r="G21" i="110"/>
  <c r="K21" i="110" s="1"/>
  <c r="K20" i="110"/>
  <c r="J20" i="110"/>
  <c r="G20" i="110"/>
  <c r="J19" i="110"/>
  <c r="K19" i="110" s="1"/>
  <c r="G19" i="110"/>
  <c r="J18" i="110"/>
  <c r="G18" i="110"/>
  <c r="K18" i="110" s="1"/>
  <c r="J17" i="110"/>
  <c r="G17" i="110"/>
  <c r="K17" i="110" s="1"/>
  <c r="K16" i="110"/>
  <c r="J16" i="110"/>
  <c r="G16" i="110"/>
  <c r="J15" i="110"/>
  <c r="K15" i="110" s="1"/>
  <c r="G15" i="110"/>
  <c r="J14" i="110"/>
  <c r="G14" i="110"/>
  <c r="K14" i="110" s="1"/>
  <c r="J13" i="110"/>
  <c r="G13" i="110"/>
  <c r="K13" i="110" s="1"/>
  <c r="K12" i="110"/>
  <c r="J12" i="110"/>
  <c r="G12" i="110"/>
  <c r="J11" i="110"/>
  <c r="K11" i="110" s="1"/>
  <c r="G11" i="110"/>
  <c r="J10" i="110"/>
  <c r="G10" i="110"/>
  <c r="K10" i="110" s="1"/>
  <c r="K100" i="109"/>
  <c r="J100" i="109"/>
  <c r="G100" i="109"/>
  <c r="J99" i="109"/>
  <c r="K99" i="109" s="1"/>
  <c r="G99" i="109"/>
  <c r="J98" i="109"/>
  <c r="G98" i="109"/>
  <c r="K98" i="109" s="1"/>
  <c r="J97" i="109"/>
  <c r="G97" i="109"/>
  <c r="K97" i="109" s="1"/>
  <c r="K96" i="109"/>
  <c r="J96" i="109"/>
  <c r="G96" i="109"/>
  <c r="J95" i="109"/>
  <c r="K95" i="109" s="1"/>
  <c r="G95" i="109"/>
  <c r="J94" i="109"/>
  <c r="G94" i="109"/>
  <c r="K94" i="109" s="1"/>
  <c r="J93" i="109"/>
  <c r="G93" i="109"/>
  <c r="K93" i="109" s="1"/>
  <c r="K92" i="109"/>
  <c r="J92" i="109"/>
  <c r="G92" i="109"/>
  <c r="J91" i="109"/>
  <c r="K91" i="109" s="1"/>
  <c r="G91" i="109"/>
  <c r="J90" i="109"/>
  <c r="G90" i="109"/>
  <c r="K90" i="109" s="1"/>
  <c r="J89" i="109"/>
  <c r="G89" i="109"/>
  <c r="K89" i="109" s="1"/>
  <c r="K88" i="109"/>
  <c r="J88" i="109"/>
  <c r="G88" i="109"/>
  <c r="J87" i="109"/>
  <c r="K87" i="109" s="1"/>
  <c r="G87" i="109"/>
  <c r="J86" i="109"/>
  <c r="G86" i="109"/>
  <c r="K86" i="109" s="1"/>
  <c r="J85" i="109"/>
  <c r="G85" i="109"/>
  <c r="K85" i="109" s="1"/>
  <c r="K84" i="109"/>
  <c r="J84" i="109"/>
  <c r="G84" i="109"/>
  <c r="J83" i="109"/>
  <c r="K83" i="109" s="1"/>
  <c r="G83" i="109"/>
  <c r="J82" i="109"/>
  <c r="G82" i="109"/>
  <c r="K82" i="109" s="1"/>
  <c r="J81" i="109"/>
  <c r="G81" i="109"/>
  <c r="K81" i="109" s="1"/>
  <c r="K80" i="109"/>
  <c r="J80" i="109"/>
  <c r="G80" i="109"/>
  <c r="J79" i="109"/>
  <c r="K79" i="109" s="1"/>
  <c r="G79" i="109"/>
  <c r="J78" i="109"/>
  <c r="G78" i="109"/>
  <c r="K78" i="109" s="1"/>
  <c r="J77" i="109"/>
  <c r="G77" i="109"/>
  <c r="K77" i="109" s="1"/>
  <c r="K76" i="109"/>
  <c r="J76" i="109"/>
  <c r="G76" i="109"/>
  <c r="J75" i="109"/>
  <c r="K75" i="109" s="1"/>
  <c r="G75" i="109"/>
  <c r="J74" i="109"/>
  <c r="G74" i="109"/>
  <c r="K74" i="109" s="1"/>
  <c r="J73" i="109"/>
  <c r="G73" i="109"/>
  <c r="K73" i="109" s="1"/>
  <c r="K72" i="109"/>
  <c r="J72" i="109"/>
  <c r="G72" i="109"/>
  <c r="J71" i="109"/>
  <c r="K71" i="109" s="1"/>
  <c r="G71" i="109"/>
  <c r="J70" i="109"/>
  <c r="G70" i="109"/>
  <c r="K70" i="109" s="1"/>
  <c r="J69" i="109"/>
  <c r="G69" i="109"/>
  <c r="K69" i="109" s="1"/>
  <c r="K68" i="109"/>
  <c r="J68" i="109"/>
  <c r="G68" i="109"/>
  <c r="J67" i="109"/>
  <c r="K67" i="109" s="1"/>
  <c r="G67" i="109"/>
  <c r="J66" i="109"/>
  <c r="G66" i="109"/>
  <c r="K66" i="109" s="1"/>
  <c r="J65" i="109"/>
  <c r="G65" i="109"/>
  <c r="K65" i="109" s="1"/>
  <c r="K64" i="109"/>
  <c r="J64" i="109"/>
  <c r="G64" i="109"/>
  <c r="J63" i="109"/>
  <c r="K63" i="109" s="1"/>
  <c r="G63" i="109"/>
  <c r="J62" i="109"/>
  <c r="G62" i="109"/>
  <c r="K62" i="109" s="1"/>
  <c r="J61" i="109"/>
  <c r="G61" i="109"/>
  <c r="K61" i="109" s="1"/>
  <c r="K60" i="109"/>
  <c r="J60" i="109"/>
  <c r="G60" i="109"/>
  <c r="J59" i="109"/>
  <c r="K59" i="109" s="1"/>
  <c r="G59" i="109"/>
  <c r="J58" i="109"/>
  <c r="G58" i="109"/>
  <c r="K58" i="109" s="1"/>
  <c r="J57" i="109"/>
  <c r="G57" i="109"/>
  <c r="K57" i="109" s="1"/>
  <c r="K56" i="109"/>
  <c r="J56" i="109"/>
  <c r="G56" i="109"/>
  <c r="J55" i="109"/>
  <c r="K55" i="109" s="1"/>
  <c r="G55" i="109"/>
  <c r="J54" i="109"/>
  <c r="G54" i="109"/>
  <c r="K54" i="109" s="1"/>
  <c r="J53" i="109"/>
  <c r="G53" i="109"/>
  <c r="K53" i="109" s="1"/>
  <c r="K52" i="109"/>
  <c r="J52" i="109"/>
  <c r="G52" i="109"/>
  <c r="J51" i="109"/>
  <c r="K51" i="109" s="1"/>
  <c r="G51" i="109"/>
  <c r="J50" i="109"/>
  <c r="G50" i="109"/>
  <c r="K50" i="109" s="1"/>
  <c r="J49" i="109"/>
  <c r="G49" i="109"/>
  <c r="K49" i="109" s="1"/>
  <c r="K48" i="109"/>
  <c r="J48" i="109"/>
  <c r="G48" i="109"/>
  <c r="J47" i="109"/>
  <c r="K47" i="109" s="1"/>
  <c r="G47" i="109"/>
  <c r="J46" i="109"/>
  <c r="G46" i="109"/>
  <c r="K46" i="109" s="1"/>
  <c r="J45" i="109"/>
  <c r="G45" i="109"/>
  <c r="K45" i="109" s="1"/>
  <c r="K44" i="109"/>
  <c r="J44" i="109"/>
  <c r="G44" i="109"/>
  <c r="J43" i="109"/>
  <c r="K43" i="109" s="1"/>
  <c r="G43" i="109"/>
  <c r="J42" i="109"/>
  <c r="G42" i="109"/>
  <c r="K42" i="109" s="1"/>
  <c r="J41" i="109"/>
  <c r="G41" i="109"/>
  <c r="K41" i="109" s="1"/>
  <c r="K40" i="109"/>
  <c r="J40" i="109"/>
  <c r="G40" i="109"/>
  <c r="J39" i="109"/>
  <c r="K39" i="109" s="1"/>
  <c r="G39" i="109"/>
  <c r="J38" i="109"/>
  <c r="G38" i="109"/>
  <c r="K38" i="109" s="1"/>
  <c r="J37" i="109"/>
  <c r="G37" i="109"/>
  <c r="K37" i="109" s="1"/>
  <c r="K36" i="109"/>
  <c r="J36" i="109"/>
  <c r="G36" i="109"/>
  <c r="J35" i="109"/>
  <c r="K35" i="109" s="1"/>
  <c r="G35" i="109"/>
  <c r="J34" i="109"/>
  <c r="G34" i="109"/>
  <c r="K34" i="109" s="1"/>
  <c r="J33" i="109"/>
  <c r="G33" i="109"/>
  <c r="K33" i="109" s="1"/>
  <c r="K32" i="109"/>
  <c r="J32" i="109"/>
  <c r="G32" i="109"/>
  <c r="J31" i="109"/>
  <c r="K31" i="109" s="1"/>
  <c r="G31" i="109"/>
  <c r="J30" i="109"/>
  <c r="G30" i="109"/>
  <c r="K30" i="109" s="1"/>
  <c r="J29" i="109"/>
  <c r="G29" i="109"/>
  <c r="K29" i="109" s="1"/>
  <c r="K28" i="109"/>
  <c r="J28" i="109"/>
  <c r="G28" i="109"/>
  <c r="J27" i="109"/>
  <c r="K27" i="109" s="1"/>
  <c r="G27" i="109"/>
  <c r="J26" i="109"/>
  <c r="G26" i="109"/>
  <c r="K26" i="109" s="1"/>
  <c r="J25" i="109"/>
  <c r="G25" i="109"/>
  <c r="K25" i="109" s="1"/>
  <c r="K24" i="109"/>
  <c r="J24" i="109"/>
  <c r="G24" i="109"/>
  <c r="J23" i="109"/>
  <c r="K23" i="109" s="1"/>
  <c r="G23" i="109"/>
  <c r="J22" i="109"/>
  <c r="G22" i="109"/>
  <c r="K22" i="109" s="1"/>
  <c r="J21" i="109"/>
  <c r="G21" i="109"/>
  <c r="K21" i="109" s="1"/>
  <c r="K20" i="109"/>
  <c r="J20" i="109"/>
  <c r="G20" i="109"/>
  <c r="J19" i="109"/>
  <c r="K19" i="109" s="1"/>
  <c r="G19" i="109"/>
  <c r="J18" i="109"/>
  <c r="G18" i="109"/>
  <c r="K18" i="109" s="1"/>
  <c r="J17" i="109"/>
  <c r="G17" i="109"/>
  <c r="K17" i="109" s="1"/>
  <c r="K16" i="109"/>
  <c r="J16" i="109"/>
  <c r="G16" i="109"/>
  <c r="J15" i="109"/>
  <c r="K15" i="109" s="1"/>
  <c r="G15" i="109"/>
  <c r="J14" i="109"/>
  <c r="G14" i="109"/>
  <c r="K14" i="109" s="1"/>
  <c r="J13" i="109"/>
  <c r="G13" i="109"/>
  <c r="K13" i="109" s="1"/>
  <c r="K12" i="109"/>
  <c r="J12" i="109"/>
  <c r="G12" i="109"/>
  <c r="J11" i="109"/>
  <c r="K11" i="109" s="1"/>
  <c r="G11" i="109"/>
  <c r="J10" i="109"/>
  <c r="G10" i="109"/>
  <c r="K10" i="109" s="1"/>
  <c r="J100" i="96"/>
  <c r="G100" i="96"/>
  <c r="K100" i="96" s="1"/>
  <c r="K99" i="96"/>
  <c r="J99" i="96"/>
  <c r="G99" i="96"/>
  <c r="J98" i="96"/>
  <c r="K98" i="96" s="1"/>
  <c r="G98" i="96"/>
  <c r="J97" i="96"/>
  <c r="G97" i="96"/>
  <c r="K97" i="96" s="1"/>
  <c r="J96" i="96"/>
  <c r="G96" i="96"/>
  <c r="K96" i="96" s="1"/>
  <c r="K95" i="96"/>
  <c r="J95" i="96"/>
  <c r="G95" i="96"/>
  <c r="J94" i="96"/>
  <c r="K94" i="96" s="1"/>
  <c r="G94" i="96"/>
  <c r="J93" i="96"/>
  <c r="G93" i="96"/>
  <c r="K93" i="96" s="1"/>
  <c r="J92" i="96"/>
  <c r="G92" i="96"/>
  <c r="K92" i="96" s="1"/>
  <c r="K91" i="96"/>
  <c r="J91" i="96"/>
  <c r="G91" i="96"/>
  <c r="J90" i="96"/>
  <c r="K90" i="96" s="1"/>
  <c r="G90" i="96"/>
  <c r="J89" i="96"/>
  <c r="G89" i="96"/>
  <c r="K89" i="96" s="1"/>
  <c r="J88" i="96"/>
  <c r="G88" i="96"/>
  <c r="K88" i="96" s="1"/>
  <c r="K87" i="96"/>
  <c r="J87" i="96"/>
  <c r="G87" i="96"/>
  <c r="J86" i="96"/>
  <c r="K86" i="96" s="1"/>
  <c r="G86" i="96"/>
  <c r="J85" i="96"/>
  <c r="G85" i="96"/>
  <c r="K85" i="96" s="1"/>
  <c r="J84" i="96"/>
  <c r="G84" i="96"/>
  <c r="K84" i="96" s="1"/>
  <c r="K83" i="96"/>
  <c r="J83" i="96"/>
  <c r="G83" i="96"/>
  <c r="J82" i="96"/>
  <c r="K82" i="96" s="1"/>
  <c r="G82" i="96"/>
  <c r="J81" i="96"/>
  <c r="G81" i="96"/>
  <c r="K81" i="96" s="1"/>
  <c r="J80" i="96"/>
  <c r="G80" i="96"/>
  <c r="K80" i="96" s="1"/>
  <c r="K79" i="96"/>
  <c r="J79" i="96"/>
  <c r="G79" i="96"/>
  <c r="J78" i="96"/>
  <c r="K78" i="96" s="1"/>
  <c r="G78" i="96"/>
  <c r="J77" i="96"/>
  <c r="G77" i="96"/>
  <c r="K77" i="96" s="1"/>
  <c r="J76" i="96"/>
  <c r="G76" i="96"/>
  <c r="K76" i="96" s="1"/>
  <c r="K75" i="96"/>
  <c r="J75" i="96"/>
  <c r="G75" i="96"/>
  <c r="J74" i="96"/>
  <c r="K74" i="96" s="1"/>
  <c r="G74" i="96"/>
  <c r="J73" i="96"/>
  <c r="G73" i="96"/>
  <c r="K73" i="96" s="1"/>
  <c r="J72" i="96"/>
  <c r="G72" i="96"/>
  <c r="K72" i="96" s="1"/>
  <c r="K71" i="96"/>
  <c r="J71" i="96"/>
  <c r="G71" i="96"/>
  <c r="J70" i="96"/>
  <c r="K70" i="96" s="1"/>
  <c r="G70" i="96"/>
  <c r="J69" i="96"/>
  <c r="G69" i="96"/>
  <c r="K69" i="96" s="1"/>
  <c r="J68" i="96"/>
  <c r="G68" i="96"/>
  <c r="K68" i="96" s="1"/>
  <c r="K67" i="96"/>
  <c r="J67" i="96"/>
  <c r="G67" i="96"/>
  <c r="J66" i="96"/>
  <c r="K66" i="96" s="1"/>
  <c r="G66" i="96"/>
  <c r="J65" i="96"/>
  <c r="G65" i="96"/>
  <c r="K65" i="96" s="1"/>
  <c r="J64" i="96"/>
  <c r="G64" i="96"/>
  <c r="K64" i="96" s="1"/>
  <c r="K63" i="96"/>
  <c r="J63" i="96"/>
  <c r="G63" i="96"/>
  <c r="J62" i="96"/>
  <c r="K62" i="96" s="1"/>
  <c r="G62" i="96"/>
  <c r="J61" i="96"/>
  <c r="G61" i="96"/>
  <c r="K61" i="96" s="1"/>
  <c r="J60" i="96"/>
  <c r="G60" i="96"/>
  <c r="K60" i="96" s="1"/>
  <c r="K59" i="96"/>
  <c r="J59" i="96"/>
  <c r="G59" i="96"/>
  <c r="J58" i="96"/>
  <c r="K58" i="96" s="1"/>
  <c r="G58" i="96"/>
  <c r="J57" i="96"/>
  <c r="G57" i="96"/>
  <c r="K57" i="96" s="1"/>
  <c r="J56" i="96"/>
  <c r="G56" i="96"/>
  <c r="K56" i="96" s="1"/>
  <c r="K55" i="96"/>
  <c r="J55" i="96"/>
  <c r="G55" i="96"/>
  <c r="J54" i="96"/>
  <c r="K54" i="96" s="1"/>
  <c r="G54" i="96"/>
  <c r="J53" i="96"/>
  <c r="G53" i="96"/>
  <c r="K53" i="96" s="1"/>
  <c r="J52" i="96"/>
  <c r="G52" i="96"/>
  <c r="K52" i="96" s="1"/>
  <c r="K51" i="96"/>
  <c r="J51" i="96"/>
  <c r="G51" i="96"/>
  <c r="J50" i="96"/>
  <c r="K50" i="96" s="1"/>
  <c r="G50" i="96"/>
  <c r="J49" i="96"/>
  <c r="G49" i="96"/>
  <c r="K49" i="96" s="1"/>
  <c r="J48" i="96"/>
  <c r="G48" i="96"/>
  <c r="K48" i="96" s="1"/>
  <c r="K47" i="96"/>
  <c r="J47" i="96"/>
  <c r="G47" i="96"/>
  <c r="J46" i="96"/>
  <c r="K46" i="96" s="1"/>
  <c r="G46" i="96"/>
  <c r="J45" i="96"/>
  <c r="G45" i="96"/>
  <c r="K45" i="96" s="1"/>
  <c r="J44" i="96"/>
  <c r="G44" i="96"/>
  <c r="K44" i="96" s="1"/>
  <c r="K43" i="96"/>
  <c r="J43" i="96"/>
  <c r="G43" i="96"/>
  <c r="J42" i="96"/>
  <c r="K42" i="96" s="1"/>
  <c r="G42" i="96"/>
  <c r="J41" i="96"/>
  <c r="G41" i="96"/>
  <c r="K41" i="96" s="1"/>
  <c r="J40" i="96"/>
  <c r="G40" i="96"/>
  <c r="K40" i="96" s="1"/>
  <c r="K39" i="96"/>
  <c r="J39" i="96"/>
  <c r="G39" i="96"/>
  <c r="J38" i="96"/>
  <c r="K38" i="96" s="1"/>
  <c r="G38" i="96"/>
  <c r="J37" i="96"/>
  <c r="G37" i="96"/>
  <c r="K37" i="96" s="1"/>
  <c r="J36" i="96"/>
  <c r="G36" i="96"/>
  <c r="K36" i="96" s="1"/>
  <c r="K35" i="96"/>
  <c r="J35" i="96"/>
  <c r="G35" i="96"/>
  <c r="J34" i="96"/>
  <c r="K34" i="96" s="1"/>
  <c r="G34" i="96"/>
  <c r="J33" i="96"/>
  <c r="G33" i="96"/>
  <c r="K33" i="96" s="1"/>
  <c r="J32" i="96"/>
  <c r="G32" i="96"/>
  <c r="K32" i="96" s="1"/>
  <c r="K31" i="96"/>
  <c r="J31" i="96"/>
  <c r="G31" i="96"/>
  <c r="J30" i="96"/>
  <c r="K30" i="96" s="1"/>
  <c r="G30" i="96"/>
  <c r="J29" i="96"/>
  <c r="G29" i="96"/>
  <c r="K29" i="96" s="1"/>
  <c r="J28" i="96"/>
  <c r="G28" i="96"/>
  <c r="K28" i="96" s="1"/>
  <c r="K27" i="96"/>
  <c r="J27" i="96"/>
  <c r="G27" i="96"/>
  <c r="J26" i="96"/>
  <c r="K26" i="96" s="1"/>
  <c r="G26" i="96"/>
  <c r="J25" i="96"/>
  <c r="G25" i="96"/>
  <c r="K25" i="96" s="1"/>
  <c r="J24" i="96"/>
  <c r="G24" i="96"/>
  <c r="K24" i="96" s="1"/>
  <c r="K23" i="96"/>
  <c r="J23" i="96"/>
  <c r="G23" i="96"/>
  <c r="J22" i="96"/>
  <c r="K22" i="96" s="1"/>
  <c r="G22" i="96"/>
  <c r="J21" i="96"/>
  <c r="G21" i="96"/>
  <c r="K21" i="96" s="1"/>
  <c r="J20" i="96"/>
  <c r="G20" i="96"/>
  <c r="K20" i="96" s="1"/>
  <c r="K19" i="96"/>
  <c r="J19" i="96"/>
  <c r="G19" i="96"/>
  <c r="J18" i="96"/>
  <c r="K18" i="96" s="1"/>
  <c r="G18" i="96"/>
  <c r="J17" i="96"/>
  <c r="G17" i="96"/>
  <c r="K17" i="96" s="1"/>
  <c r="J16" i="96"/>
  <c r="G16" i="96"/>
  <c r="K16" i="96" s="1"/>
  <c r="K15" i="96"/>
  <c r="J15" i="96"/>
  <c r="G15" i="96"/>
  <c r="J14" i="96"/>
  <c r="K14" i="96" s="1"/>
  <c r="G14" i="96"/>
  <c r="J13" i="96"/>
  <c r="G13" i="96"/>
  <c r="K13" i="96" s="1"/>
  <c r="J12" i="96"/>
  <c r="G12" i="96"/>
  <c r="K12" i="96" s="1"/>
  <c r="K11" i="96"/>
  <c r="J11" i="96"/>
  <c r="G11" i="96"/>
  <c r="J10" i="96"/>
  <c r="K10" i="96" s="1"/>
  <c r="G10" i="96"/>
  <c r="J100" i="95"/>
  <c r="K100" i="95" s="1"/>
  <c r="G100" i="95"/>
  <c r="J99" i="95"/>
  <c r="G99" i="95"/>
  <c r="K99" i="95" s="1"/>
  <c r="J98" i="95"/>
  <c r="G98" i="95"/>
  <c r="K98" i="95" s="1"/>
  <c r="J97" i="95"/>
  <c r="G97" i="95"/>
  <c r="K97" i="95" s="1"/>
  <c r="J96" i="95"/>
  <c r="K96" i="95" s="1"/>
  <c r="G96" i="95"/>
  <c r="J95" i="95"/>
  <c r="G95" i="95"/>
  <c r="K95" i="95" s="1"/>
  <c r="J94" i="95"/>
  <c r="G94" i="95"/>
  <c r="K94" i="95" s="1"/>
  <c r="J93" i="95"/>
  <c r="G93" i="95"/>
  <c r="K93" i="95" s="1"/>
  <c r="J92" i="95"/>
  <c r="K92" i="95" s="1"/>
  <c r="G92" i="95"/>
  <c r="J91" i="95"/>
  <c r="G91" i="95"/>
  <c r="K91" i="95" s="1"/>
  <c r="J90" i="95"/>
  <c r="G90" i="95"/>
  <c r="K90" i="95" s="1"/>
  <c r="K89" i="95"/>
  <c r="J89" i="95"/>
  <c r="G89" i="95"/>
  <c r="J88" i="95"/>
  <c r="K88" i="95" s="1"/>
  <c r="G88" i="95"/>
  <c r="J87" i="95"/>
  <c r="G87" i="95"/>
  <c r="K87" i="95" s="1"/>
  <c r="J86" i="95"/>
  <c r="G86" i="95"/>
  <c r="K86" i="95" s="1"/>
  <c r="K85" i="95"/>
  <c r="J85" i="95"/>
  <c r="G85" i="95"/>
  <c r="J84" i="95"/>
  <c r="K84" i="95" s="1"/>
  <c r="G84" i="95"/>
  <c r="J83" i="95"/>
  <c r="G83" i="95"/>
  <c r="K83" i="95" s="1"/>
  <c r="J82" i="95"/>
  <c r="G82" i="95"/>
  <c r="K82" i="95" s="1"/>
  <c r="K81" i="95"/>
  <c r="J81" i="95"/>
  <c r="G81" i="95"/>
  <c r="J80" i="95"/>
  <c r="K80" i="95" s="1"/>
  <c r="G80" i="95"/>
  <c r="J79" i="95"/>
  <c r="G79" i="95"/>
  <c r="K79" i="95" s="1"/>
  <c r="J78" i="95"/>
  <c r="G78" i="95"/>
  <c r="K78" i="95" s="1"/>
  <c r="K77" i="95"/>
  <c r="J77" i="95"/>
  <c r="G77" i="95"/>
  <c r="J76" i="95"/>
  <c r="K76" i="95" s="1"/>
  <c r="G76" i="95"/>
  <c r="J75" i="95"/>
  <c r="G75" i="95"/>
  <c r="K75" i="95" s="1"/>
  <c r="J74" i="95"/>
  <c r="G74" i="95"/>
  <c r="K74" i="95" s="1"/>
  <c r="K73" i="95"/>
  <c r="J73" i="95"/>
  <c r="G73" i="95"/>
  <c r="J72" i="95"/>
  <c r="K72" i="95" s="1"/>
  <c r="G72" i="95"/>
  <c r="J71" i="95"/>
  <c r="G71" i="95"/>
  <c r="K71" i="95" s="1"/>
  <c r="J70" i="95"/>
  <c r="G70" i="95"/>
  <c r="K70" i="95" s="1"/>
  <c r="K69" i="95"/>
  <c r="J69" i="95"/>
  <c r="G69" i="95"/>
  <c r="J68" i="95"/>
  <c r="K68" i="95" s="1"/>
  <c r="G68" i="95"/>
  <c r="J67" i="95"/>
  <c r="G67" i="95"/>
  <c r="K67" i="95" s="1"/>
  <c r="J66" i="95"/>
  <c r="G66" i="95"/>
  <c r="K66" i="95" s="1"/>
  <c r="K65" i="95"/>
  <c r="J65" i="95"/>
  <c r="G65" i="95"/>
  <c r="J64" i="95"/>
  <c r="K64" i="95" s="1"/>
  <c r="G64" i="95"/>
  <c r="J63" i="95"/>
  <c r="G63" i="95"/>
  <c r="K63" i="95" s="1"/>
  <c r="J62" i="95"/>
  <c r="G62" i="95"/>
  <c r="K62" i="95" s="1"/>
  <c r="K61" i="95"/>
  <c r="J61" i="95"/>
  <c r="G61" i="95"/>
  <c r="J60" i="95"/>
  <c r="K60" i="95" s="1"/>
  <c r="G60" i="95"/>
  <c r="J59" i="95"/>
  <c r="G59" i="95"/>
  <c r="K59" i="95" s="1"/>
  <c r="J58" i="95"/>
  <c r="G58" i="95"/>
  <c r="K58" i="95" s="1"/>
  <c r="K57" i="95"/>
  <c r="J57" i="95"/>
  <c r="G57" i="95"/>
  <c r="J56" i="95"/>
  <c r="K56" i="95" s="1"/>
  <c r="G56" i="95"/>
  <c r="J55" i="95"/>
  <c r="G55" i="95"/>
  <c r="K55" i="95" s="1"/>
  <c r="J54" i="95"/>
  <c r="G54" i="95"/>
  <c r="K54" i="95" s="1"/>
  <c r="K53" i="95"/>
  <c r="J53" i="95"/>
  <c r="G53" i="95"/>
  <c r="J52" i="95"/>
  <c r="K52" i="95" s="1"/>
  <c r="G52" i="95"/>
  <c r="J51" i="95"/>
  <c r="G51" i="95"/>
  <c r="K51" i="95" s="1"/>
  <c r="J50" i="95"/>
  <c r="G50" i="95"/>
  <c r="K50" i="95" s="1"/>
  <c r="K49" i="95"/>
  <c r="J49" i="95"/>
  <c r="G49" i="95"/>
  <c r="J48" i="95"/>
  <c r="K48" i="95" s="1"/>
  <c r="G48" i="95"/>
  <c r="J47" i="95"/>
  <c r="G47" i="95"/>
  <c r="K47" i="95" s="1"/>
  <c r="J46" i="95"/>
  <c r="G46" i="95"/>
  <c r="K46" i="95" s="1"/>
  <c r="K45" i="95"/>
  <c r="J45" i="95"/>
  <c r="G45" i="95"/>
  <c r="J44" i="95"/>
  <c r="K44" i="95" s="1"/>
  <c r="G44" i="95"/>
  <c r="J43" i="95"/>
  <c r="G43" i="95"/>
  <c r="K43" i="95" s="1"/>
  <c r="J42" i="95"/>
  <c r="G42" i="95"/>
  <c r="K42" i="95" s="1"/>
  <c r="K41" i="95"/>
  <c r="J41" i="95"/>
  <c r="G41" i="95"/>
  <c r="J40" i="95"/>
  <c r="K40" i="95" s="1"/>
  <c r="G40" i="95"/>
  <c r="J39" i="95"/>
  <c r="G39" i="95"/>
  <c r="K39" i="95" s="1"/>
  <c r="J38" i="95"/>
  <c r="G38" i="95"/>
  <c r="K38" i="95" s="1"/>
  <c r="K37" i="95"/>
  <c r="J37" i="95"/>
  <c r="G37" i="95"/>
  <c r="J36" i="95"/>
  <c r="K36" i="95" s="1"/>
  <c r="G36" i="95"/>
  <c r="J35" i="95"/>
  <c r="G35" i="95"/>
  <c r="K35" i="95" s="1"/>
  <c r="J34" i="95"/>
  <c r="G34" i="95"/>
  <c r="K34" i="95" s="1"/>
  <c r="K33" i="95"/>
  <c r="J33" i="95"/>
  <c r="G33" i="95"/>
  <c r="J32" i="95"/>
  <c r="K32" i="95" s="1"/>
  <c r="G32" i="95"/>
  <c r="J31" i="95"/>
  <c r="G31" i="95"/>
  <c r="K31" i="95" s="1"/>
  <c r="J30" i="95"/>
  <c r="G30" i="95"/>
  <c r="K30" i="95" s="1"/>
  <c r="K29" i="95"/>
  <c r="J29" i="95"/>
  <c r="G29" i="95"/>
  <c r="J28" i="95"/>
  <c r="G28" i="95"/>
  <c r="K28" i="95" s="1"/>
  <c r="J27" i="95"/>
  <c r="G27" i="95"/>
  <c r="K27" i="95" s="1"/>
  <c r="J26" i="95"/>
  <c r="G26" i="95"/>
  <c r="K26" i="95" s="1"/>
  <c r="K25" i="95"/>
  <c r="J25" i="95"/>
  <c r="G25" i="95"/>
  <c r="J24" i="95"/>
  <c r="G24" i="95"/>
  <c r="K24" i="95" s="1"/>
  <c r="J23" i="95"/>
  <c r="G23" i="95"/>
  <c r="K23" i="95" s="1"/>
  <c r="J22" i="95"/>
  <c r="G22" i="95"/>
  <c r="K22" i="95" s="1"/>
  <c r="K21" i="95"/>
  <c r="J21" i="95"/>
  <c r="G21" i="95"/>
  <c r="J20" i="95"/>
  <c r="G20" i="95"/>
  <c r="K20" i="95" s="1"/>
  <c r="J19" i="95"/>
  <c r="G19" i="95"/>
  <c r="K19" i="95" s="1"/>
  <c r="J18" i="95"/>
  <c r="G18" i="95"/>
  <c r="K18" i="95" s="1"/>
  <c r="K17" i="95"/>
  <c r="J17" i="95"/>
  <c r="G17" i="95"/>
  <c r="J16" i="95"/>
  <c r="G16" i="95"/>
  <c r="K16" i="95" s="1"/>
  <c r="J15" i="95"/>
  <c r="G15" i="95"/>
  <c r="K15" i="95" s="1"/>
  <c r="J14" i="95"/>
  <c r="G14" i="95"/>
  <c r="K14" i="95" s="1"/>
  <c r="K13" i="95"/>
  <c r="J13" i="95"/>
  <c r="G13" i="95"/>
  <c r="J12" i="95"/>
  <c r="G12" i="95"/>
  <c r="K12" i="95" s="1"/>
  <c r="J11" i="95"/>
  <c r="G11" i="95"/>
  <c r="K11" i="95" s="1"/>
  <c r="J10" i="95"/>
  <c r="G10" i="95"/>
  <c r="K10" i="95" s="1"/>
  <c r="J100" i="94"/>
  <c r="G100" i="94"/>
  <c r="K100" i="94" s="1"/>
  <c r="K99" i="94"/>
  <c r="J99" i="94"/>
  <c r="G99" i="94"/>
  <c r="J98" i="94"/>
  <c r="K98" i="94" s="1"/>
  <c r="G98" i="94"/>
  <c r="J97" i="94"/>
  <c r="G97" i="94"/>
  <c r="K97" i="94" s="1"/>
  <c r="J96" i="94"/>
  <c r="G96" i="94"/>
  <c r="K96" i="94" s="1"/>
  <c r="K95" i="94"/>
  <c r="J95" i="94"/>
  <c r="G95" i="94"/>
  <c r="J94" i="94"/>
  <c r="K94" i="94" s="1"/>
  <c r="G94" i="94"/>
  <c r="J93" i="94"/>
  <c r="G93" i="94"/>
  <c r="K93" i="94" s="1"/>
  <c r="J92" i="94"/>
  <c r="G92" i="94"/>
  <c r="K92" i="94" s="1"/>
  <c r="K91" i="94"/>
  <c r="J91" i="94"/>
  <c r="G91" i="94"/>
  <c r="J90" i="94"/>
  <c r="K90" i="94" s="1"/>
  <c r="G90" i="94"/>
  <c r="J89" i="94"/>
  <c r="G89" i="94"/>
  <c r="K89" i="94" s="1"/>
  <c r="J88" i="94"/>
  <c r="G88" i="94"/>
  <c r="K88" i="94" s="1"/>
  <c r="K87" i="94"/>
  <c r="J87" i="94"/>
  <c r="G87" i="94"/>
  <c r="J86" i="94"/>
  <c r="K86" i="94" s="1"/>
  <c r="G86" i="94"/>
  <c r="J85" i="94"/>
  <c r="G85" i="94"/>
  <c r="K85" i="94" s="1"/>
  <c r="J84" i="94"/>
  <c r="G84" i="94"/>
  <c r="K84" i="94" s="1"/>
  <c r="K83" i="94"/>
  <c r="J83" i="94"/>
  <c r="G83" i="94"/>
  <c r="J82" i="94"/>
  <c r="K82" i="94" s="1"/>
  <c r="G82" i="94"/>
  <c r="J81" i="94"/>
  <c r="G81" i="94"/>
  <c r="K81" i="94" s="1"/>
  <c r="J80" i="94"/>
  <c r="G80" i="94"/>
  <c r="K80" i="94" s="1"/>
  <c r="K79" i="94"/>
  <c r="J79" i="94"/>
  <c r="G79" i="94"/>
  <c r="J78" i="94"/>
  <c r="K78" i="94" s="1"/>
  <c r="G78" i="94"/>
  <c r="J77" i="94"/>
  <c r="G77" i="94"/>
  <c r="K77" i="94" s="1"/>
  <c r="J76" i="94"/>
  <c r="G76" i="94"/>
  <c r="K76" i="94" s="1"/>
  <c r="K75" i="94"/>
  <c r="J75" i="94"/>
  <c r="G75" i="94"/>
  <c r="J74" i="94"/>
  <c r="K74" i="94" s="1"/>
  <c r="G74" i="94"/>
  <c r="J73" i="94"/>
  <c r="G73" i="94"/>
  <c r="K73" i="94" s="1"/>
  <c r="J72" i="94"/>
  <c r="G72" i="94"/>
  <c r="K72" i="94" s="1"/>
  <c r="K71" i="94"/>
  <c r="J71" i="94"/>
  <c r="G71" i="94"/>
  <c r="J70" i="94"/>
  <c r="K70" i="94" s="1"/>
  <c r="G70" i="94"/>
  <c r="J69" i="94"/>
  <c r="G69" i="94"/>
  <c r="K69" i="94" s="1"/>
  <c r="J68" i="94"/>
  <c r="G68" i="94"/>
  <c r="K68" i="94" s="1"/>
  <c r="K67" i="94"/>
  <c r="J67" i="94"/>
  <c r="G67" i="94"/>
  <c r="J66" i="94"/>
  <c r="K66" i="94" s="1"/>
  <c r="G66" i="94"/>
  <c r="J65" i="94"/>
  <c r="G65" i="94"/>
  <c r="K65" i="94" s="1"/>
  <c r="J64" i="94"/>
  <c r="G64" i="94"/>
  <c r="K64" i="94" s="1"/>
  <c r="K63" i="94"/>
  <c r="J63" i="94"/>
  <c r="G63" i="94"/>
  <c r="J62" i="94"/>
  <c r="K62" i="94" s="1"/>
  <c r="G62" i="94"/>
  <c r="J61" i="94"/>
  <c r="G61" i="94"/>
  <c r="K61" i="94" s="1"/>
  <c r="J60" i="94"/>
  <c r="G60" i="94"/>
  <c r="K60" i="94" s="1"/>
  <c r="K59" i="94"/>
  <c r="J59" i="94"/>
  <c r="G59" i="94"/>
  <c r="J58" i="94"/>
  <c r="K58" i="94" s="1"/>
  <c r="G58" i="94"/>
  <c r="J57" i="94"/>
  <c r="G57" i="94"/>
  <c r="K57" i="94" s="1"/>
  <c r="J56" i="94"/>
  <c r="G56" i="94"/>
  <c r="K56" i="94" s="1"/>
  <c r="K55" i="94"/>
  <c r="J55" i="94"/>
  <c r="G55" i="94"/>
  <c r="J54" i="94"/>
  <c r="K54" i="94" s="1"/>
  <c r="G54" i="94"/>
  <c r="J53" i="94"/>
  <c r="G53" i="94"/>
  <c r="K53" i="94" s="1"/>
  <c r="J52" i="94"/>
  <c r="G52" i="94"/>
  <c r="K52" i="94" s="1"/>
  <c r="K51" i="94"/>
  <c r="J51" i="94"/>
  <c r="G51" i="94"/>
  <c r="J50" i="94"/>
  <c r="K50" i="94" s="1"/>
  <c r="G50" i="94"/>
  <c r="J49" i="94"/>
  <c r="G49" i="94"/>
  <c r="K49" i="94" s="1"/>
  <c r="J48" i="94"/>
  <c r="G48" i="94"/>
  <c r="K48" i="94" s="1"/>
  <c r="K47" i="94"/>
  <c r="J47" i="94"/>
  <c r="G47" i="94"/>
  <c r="J46" i="94"/>
  <c r="K46" i="94" s="1"/>
  <c r="G46" i="94"/>
  <c r="J45" i="94"/>
  <c r="G45" i="94"/>
  <c r="K45" i="94" s="1"/>
  <c r="J44" i="94"/>
  <c r="G44" i="94"/>
  <c r="K44" i="94" s="1"/>
  <c r="K43" i="94"/>
  <c r="J43" i="94"/>
  <c r="G43" i="94"/>
  <c r="J42" i="94"/>
  <c r="K42" i="94" s="1"/>
  <c r="G42" i="94"/>
  <c r="J41" i="94"/>
  <c r="G41" i="94"/>
  <c r="K41" i="94" s="1"/>
  <c r="J40" i="94"/>
  <c r="G40" i="94"/>
  <c r="K40" i="94" s="1"/>
  <c r="K39" i="94"/>
  <c r="J39" i="94"/>
  <c r="G39" i="94"/>
  <c r="J38" i="94"/>
  <c r="K38" i="94" s="1"/>
  <c r="G38" i="94"/>
  <c r="J37" i="94"/>
  <c r="G37" i="94"/>
  <c r="K37" i="94" s="1"/>
  <c r="J36" i="94"/>
  <c r="G36" i="94"/>
  <c r="K36" i="94" s="1"/>
  <c r="K35" i="94"/>
  <c r="J35" i="94"/>
  <c r="G35" i="94"/>
  <c r="J34" i="94"/>
  <c r="K34" i="94" s="1"/>
  <c r="G34" i="94"/>
  <c r="J33" i="94"/>
  <c r="G33" i="94"/>
  <c r="K33" i="94" s="1"/>
  <c r="J32" i="94"/>
  <c r="G32" i="94"/>
  <c r="K32" i="94" s="1"/>
  <c r="K31" i="94"/>
  <c r="J31" i="94"/>
  <c r="G31" i="94"/>
  <c r="J30" i="94"/>
  <c r="K30" i="94" s="1"/>
  <c r="G30" i="94"/>
  <c r="J29" i="94"/>
  <c r="G29" i="94"/>
  <c r="K29" i="94" s="1"/>
  <c r="J28" i="94"/>
  <c r="G28" i="94"/>
  <c r="K28" i="94" s="1"/>
  <c r="K27" i="94"/>
  <c r="J27" i="94"/>
  <c r="G27" i="94"/>
  <c r="J26" i="94"/>
  <c r="K26" i="94" s="1"/>
  <c r="G26" i="94"/>
  <c r="J25" i="94"/>
  <c r="G25" i="94"/>
  <c r="K25" i="94" s="1"/>
  <c r="J24" i="94"/>
  <c r="G24" i="94"/>
  <c r="K24" i="94" s="1"/>
  <c r="K23" i="94"/>
  <c r="J23" i="94"/>
  <c r="G23" i="94"/>
  <c r="J22" i="94"/>
  <c r="K22" i="94" s="1"/>
  <c r="G22" i="94"/>
  <c r="J21" i="94"/>
  <c r="G21" i="94"/>
  <c r="K21" i="94" s="1"/>
  <c r="J20" i="94"/>
  <c r="G20" i="94"/>
  <c r="K20" i="94" s="1"/>
  <c r="K19" i="94"/>
  <c r="J19" i="94"/>
  <c r="G19" i="94"/>
  <c r="J18" i="94"/>
  <c r="K18" i="94" s="1"/>
  <c r="G18" i="94"/>
  <c r="J17" i="94"/>
  <c r="G17" i="94"/>
  <c r="K17" i="94" s="1"/>
  <c r="J16" i="94"/>
  <c r="G16" i="94"/>
  <c r="K16" i="94" s="1"/>
  <c r="K15" i="94"/>
  <c r="J15" i="94"/>
  <c r="G15" i="94"/>
  <c r="J14" i="94"/>
  <c r="K14" i="94" s="1"/>
  <c r="G14" i="94"/>
  <c r="J13" i="94"/>
  <c r="G13" i="94"/>
  <c r="K13" i="94" s="1"/>
  <c r="J12" i="94"/>
  <c r="G12" i="94"/>
  <c r="K12" i="94" s="1"/>
  <c r="K11" i="94"/>
  <c r="J11" i="94"/>
  <c r="G11" i="94"/>
  <c r="J10" i="94"/>
  <c r="K10" i="94" s="1"/>
  <c r="G10" i="94"/>
  <c r="J100" i="100"/>
  <c r="G100" i="100"/>
  <c r="K100" i="100" s="1"/>
  <c r="K99" i="100"/>
  <c r="J99" i="100"/>
  <c r="G99" i="100"/>
  <c r="J98" i="100"/>
  <c r="K98" i="100" s="1"/>
  <c r="G98" i="100"/>
  <c r="J97" i="100"/>
  <c r="G97" i="100"/>
  <c r="K97" i="100" s="1"/>
  <c r="J96" i="100"/>
  <c r="G96" i="100"/>
  <c r="K96" i="100" s="1"/>
  <c r="K95" i="100"/>
  <c r="J95" i="100"/>
  <c r="G95" i="100"/>
  <c r="J94" i="100"/>
  <c r="K94" i="100" s="1"/>
  <c r="G94" i="100"/>
  <c r="J93" i="100"/>
  <c r="G93" i="100"/>
  <c r="K93" i="100" s="1"/>
  <c r="J92" i="100"/>
  <c r="G92" i="100"/>
  <c r="K92" i="100" s="1"/>
  <c r="K91" i="100"/>
  <c r="J91" i="100"/>
  <c r="G91" i="100"/>
  <c r="J90" i="100"/>
  <c r="K90" i="100" s="1"/>
  <c r="G90" i="100"/>
  <c r="J89" i="100"/>
  <c r="G89" i="100"/>
  <c r="K89" i="100" s="1"/>
  <c r="J88" i="100"/>
  <c r="G88" i="100"/>
  <c r="K88" i="100" s="1"/>
  <c r="K87" i="100"/>
  <c r="J87" i="100"/>
  <c r="G87" i="100"/>
  <c r="J86" i="100"/>
  <c r="K86" i="100" s="1"/>
  <c r="G86" i="100"/>
  <c r="J85" i="100"/>
  <c r="G85" i="100"/>
  <c r="K85" i="100" s="1"/>
  <c r="J84" i="100"/>
  <c r="G84" i="100"/>
  <c r="K84" i="100" s="1"/>
  <c r="K83" i="100"/>
  <c r="J83" i="100"/>
  <c r="G83" i="100"/>
  <c r="J82" i="100"/>
  <c r="K82" i="100" s="1"/>
  <c r="G82" i="100"/>
  <c r="J81" i="100"/>
  <c r="G81" i="100"/>
  <c r="K81" i="100" s="1"/>
  <c r="J80" i="100"/>
  <c r="G80" i="100"/>
  <c r="K80" i="100" s="1"/>
  <c r="K79" i="100"/>
  <c r="J79" i="100"/>
  <c r="G79" i="100"/>
  <c r="J78" i="100"/>
  <c r="K78" i="100" s="1"/>
  <c r="G78" i="100"/>
  <c r="J77" i="100"/>
  <c r="G77" i="100"/>
  <c r="K77" i="100" s="1"/>
  <c r="J76" i="100"/>
  <c r="G76" i="100"/>
  <c r="K76" i="100" s="1"/>
  <c r="K75" i="100"/>
  <c r="J75" i="100"/>
  <c r="G75" i="100"/>
  <c r="J74" i="100"/>
  <c r="K74" i="100" s="1"/>
  <c r="G74" i="100"/>
  <c r="J73" i="100"/>
  <c r="G73" i="100"/>
  <c r="K73" i="100" s="1"/>
  <c r="J72" i="100"/>
  <c r="G72" i="100"/>
  <c r="K72" i="100" s="1"/>
  <c r="K71" i="100"/>
  <c r="J71" i="100"/>
  <c r="G71" i="100"/>
  <c r="J70" i="100"/>
  <c r="K70" i="100" s="1"/>
  <c r="G70" i="100"/>
  <c r="J69" i="100"/>
  <c r="G69" i="100"/>
  <c r="K69" i="100" s="1"/>
  <c r="J68" i="100"/>
  <c r="G68" i="100"/>
  <c r="K68" i="100" s="1"/>
  <c r="K67" i="100"/>
  <c r="J67" i="100"/>
  <c r="G67" i="100"/>
  <c r="J66" i="100"/>
  <c r="K66" i="100" s="1"/>
  <c r="G66" i="100"/>
  <c r="J65" i="100"/>
  <c r="G65" i="100"/>
  <c r="K65" i="100" s="1"/>
  <c r="J64" i="100"/>
  <c r="G64" i="100"/>
  <c r="K64" i="100" s="1"/>
  <c r="K63" i="100"/>
  <c r="J63" i="100"/>
  <c r="G63" i="100"/>
  <c r="J62" i="100"/>
  <c r="K62" i="100" s="1"/>
  <c r="G62" i="100"/>
  <c r="J61" i="100"/>
  <c r="G61" i="100"/>
  <c r="K61" i="100" s="1"/>
  <c r="J60" i="100"/>
  <c r="G60" i="100"/>
  <c r="K60" i="100" s="1"/>
  <c r="K59" i="100"/>
  <c r="J59" i="100"/>
  <c r="G59" i="100"/>
  <c r="J58" i="100"/>
  <c r="K58" i="100" s="1"/>
  <c r="G58" i="100"/>
  <c r="J57" i="100"/>
  <c r="G57" i="100"/>
  <c r="K57" i="100" s="1"/>
  <c r="J56" i="100"/>
  <c r="G56" i="100"/>
  <c r="K56" i="100" s="1"/>
  <c r="K55" i="100"/>
  <c r="J55" i="100"/>
  <c r="G55" i="100"/>
  <c r="J54" i="100"/>
  <c r="K54" i="100" s="1"/>
  <c r="G54" i="100"/>
  <c r="J53" i="100"/>
  <c r="G53" i="100"/>
  <c r="K53" i="100" s="1"/>
  <c r="J52" i="100"/>
  <c r="G52" i="100"/>
  <c r="K52" i="100" s="1"/>
  <c r="K51" i="100"/>
  <c r="J51" i="100"/>
  <c r="G51" i="100"/>
  <c r="J50" i="100"/>
  <c r="K50" i="100" s="1"/>
  <c r="G50" i="100"/>
  <c r="J49" i="100"/>
  <c r="G49" i="100"/>
  <c r="K49" i="100" s="1"/>
  <c r="J48" i="100"/>
  <c r="G48" i="100"/>
  <c r="K48" i="100" s="1"/>
  <c r="K47" i="100"/>
  <c r="J47" i="100"/>
  <c r="G47" i="100"/>
  <c r="J46" i="100"/>
  <c r="K46" i="100" s="1"/>
  <c r="G46" i="100"/>
  <c r="J45" i="100"/>
  <c r="G45" i="100"/>
  <c r="K45" i="100" s="1"/>
  <c r="J44" i="100"/>
  <c r="G44" i="100"/>
  <c r="K44" i="100" s="1"/>
  <c r="K43" i="100"/>
  <c r="J43" i="100"/>
  <c r="G43" i="100"/>
  <c r="J42" i="100"/>
  <c r="K42" i="100" s="1"/>
  <c r="G42" i="100"/>
  <c r="J41" i="100"/>
  <c r="G41" i="100"/>
  <c r="K41" i="100" s="1"/>
  <c r="J40" i="100"/>
  <c r="G40" i="100"/>
  <c r="K40" i="100" s="1"/>
  <c r="K39" i="100"/>
  <c r="J39" i="100"/>
  <c r="G39" i="100"/>
  <c r="J38" i="100"/>
  <c r="K38" i="100" s="1"/>
  <c r="G38" i="100"/>
  <c r="J37" i="100"/>
  <c r="G37" i="100"/>
  <c r="K37" i="100" s="1"/>
  <c r="J36" i="100"/>
  <c r="G36" i="100"/>
  <c r="K36" i="100" s="1"/>
  <c r="K35" i="100"/>
  <c r="J35" i="100"/>
  <c r="G35" i="100"/>
  <c r="J34" i="100"/>
  <c r="K34" i="100" s="1"/>
  <c r="G34" i="100"/>
  <c r="J33" i="100"/>
  <c r="G33" i="100"/>
  <c r="K33" i="100" s="1"/>
  <c r="J32" i="100"/>
  <c r="G32" i="100"/>
  <c r="K32" i="100" s="1"/>
  <c r="K31" i="100"/>
  <c r="J31" i="100"/>
  <c r="G31" i="100"/>
  <c r="J30" i="100"/>
  <c r="K30" i="100" s="1"/>
  <c r="G30" i="100"/>
  <c r="J29" i="100"/>
  <c r="G29" i="100"/>
  <c r="K29" i="100" s="1"/>
  <c r="J28" i="100"/>
  <c r="G28" i="100"/>
  <c r="K28" i="100" s="1"/>
  <c r="K27" i="100"/>
  <c r="J27" i="100"/>
  <c r="G27" i="100"/>
  <c r="J26" i="100"/>
  <c r="K26" i="100" s="1"/>
  <c r="G26" i="100"/>
  <c r="J25" i="100"/>
  <c r="G25" i="100"/>
  <c r="K25" i="100" s="1"/>
  <c r="J24" i="100"/>
  <c r="G24" i="100"/>
  <c r="K24" i="100" s="1"/>
  <c r="K23" i="100"/>
  <c r="J23" i="100"/>
  <c r="G23" i="100"/>
  <c r="J22" i="100"/>
  <c r="K22" i="100" s="1"/>
  <c r="G22" i="100"/>
  <c r="J21" i="100"/>
  <c r="G21" i="100"/>
  <c r="K21" i="100" s="1"/>
  <c r="J20" i="100"/>
  <c r="G20" i="100"/>
  <c r="K20" i="100" s="1"/>
  <c r="K19" i="100"/>
  <c r="J19" i="100"/>
  <c r="G19" i="100"/>
  <c r="J18" i="100"/>
  <c r="K18" i="100" s="1"/>
  <c r="G18" i="100"/>
  <c r="J17" i="100"/>
  <c r="G17" i="100"/>
  <c r="K17" i="100" s="1"/>
  <c r="J16" i="100"/>
  <c r="G16" i="100"/>
  <c r="K16" i="100" s="1"/>
  <c r="K15" i="100"/>
  <c r="J15" i="100"/>
  <c r="G15" i="100"/>
  <c r="J14" i="100"/>
  <c r="K14" i="100" s="1"/>
  <c r="G14" i="100"/>
  <c r="J13" i="100"/>
  <c r="G13" i="100"/>
  <c r="K13" i="100" s="1"/>
  <c r="J12" i="100"/>
  <c r="G12" i="100"/>
  <c r="K12" i="100" s="1"/>
  <c r="K11" i="100"/>
  <c r="J11" i="100"/>
  <c r="G11" i="100"/>
  <c r="J10" i="100"/>
  <c r="K10" i="100" s="1"/>
  <c r="G10" i="100"/>
  <c r="J100" i="99"/>
  <c r="G100" i="99"/>
  <c r="K100" i="99" s="1"/>
  <c r="J99" i="99"/>
  <c r="G99" i="99"/>
  <c r="K99" i="99" s="1"/>
  <c r="K98" i="99"/>
  <c r="J98" i="99"/>
  <c r="G98" i="99"/>
  <c r="J97" i="99"/>
  <c r="K97" i="99" s="1"/>
  <c r="G97" i="99"/>
  <c r="J96" i="99"/>
  <c r="G96" i="99"/>
  <c r="K96" i="99" s="1"/>
  <c r="J95" i="99"/>
  <c r="G95" i="99"/>
  <c r="K95" i="99" s="1"/>
  <c r="K94" i="99"/>
  <c r="J94" i="99"/>
  <c r="G94" i="99"/>
  <c r="J93" i="99"/>
  <c r="K93" i="99" s="1"/>
  <c r="G93" i="99"/>
  <c r="J92" i="99"/>
  <c r="G92" i="99"/>
  <c r="K92" i="99" s="1"/>
  <c r="J91" i="99"/>
  <c r="G91" i="99"/>
  <c r="K91" i="99" s="1"/>
  <c r="K90" i="99"/>
  <c r="J90" i="99"/>
  <c r="G90" i="99"/>
  <c r="J89" i="99"/>
  <c r="K89" i="99" s="1"/>
  <c r="G89" i="99"/>
  <c r="J88" i="99"/>
  <c r="G88" i="99"/>
  <c r="K88" i="99" s="1"/>
  <c r="J87" i="99"/>
  <c r="G87" i="99"/>
  <c r="K87" i="99" s="1"/>
  <c r="K86" i="99"/>
  <c r="J86" i="99"/>
  <c r="G86" i="99"/>
  <c r="J85" i="99"/>
  <c r="K85" i="99" s="1"/>
  <c r="G85" i="99"/>
  <c r="J84" i="99"/>
  <c r="G84" i="99"/>
  <c r="K84" i="99" s="1"/>
  <c r="J83" i="99"/>
  <c r="G83" i="99"/>
  <c r="K83" i="99" s="1"/>
  <c r="K82" i="99"/>
  <c r="J82" i="99"/>
  <c r="G82" i="99"/>
  <c r="J81" i="99"/>
  <c r="K81" i="99" s="1"/>
  <c r="G81" i="99"/>
  <c r="J80" i="99"/>
  <c r="G80" i="99"/>
  <c r="K80" i="99" s="1"/>
  <c r="J79" i="99"/>
  <c r="G79" i="99"/>
  <c r="K79" i="99" s="1"/>
  <c r="K78" i="99"/>
  <c r="J78" i="99"/>
  <c r="G78" i="99"/>
  <c r="J77" i="99"/>
  <c r="K77" i="99" s="1"/>
  <c r="G77" i="99"/>
  <c r="J76" i="99"/>
  <c r="G76" i="99"/>
  <c r="K76" i="99" s="1"/>
  <c r="J75" i="99"/>
  <c r="G75" i="99"/>
  <c r="K75" i="99" s="1"/>
  <c r="K74" i="99"/>
  <c r="J74" i="99"/>
  <c r="G74" i="99"/>
  <c r="J73" i="99"/>
  <c r="K73" i="99" s="1"/>
  <c r="G73" i="99"/>
  <c r="J72" i="99"/>
  <c r="G72" i="99"/>
  <c r="K72" i="99" s="1"/>
  <c r="J71" i="99"/>
  <c r="G71" i="99"/>
  <c r="K71" i="99" s="1"/>
  <c r="K70" i="99"/>
  <c r="J70" i="99"/>
  <c r="G70" i="99"/>
  <c r="J69" i="99"/>
  <c r="K69" i="99" s="1"/>
  <c r="G69" i="99"/>
  <c r="J68" i="99"/>
  <c r="G68" i="99"/>
  <c r="K68" i="99" s="1"/>
  <c r="J67" i="99"/>
  <c r="G67" i="99"/>
  <c r="K67" i="99" s="1"/>
  <c r="K66" i="99"/>
  <c r="J66" i="99"/>
  <c r="G66" i="99"/>
  <c r="J65" i="99"/>
  <c r="K65" i="99" s="1"/>
  <c r="G65" i="99"/>
  <c r="J64" i="99"/>
  <c r="G64" i="99"/>
  <c r="K64" i="99" s="1"/>
  <c r="J63" i="99"/>
  <c r="G63" i="99"/>
  <c r="K63" i="99" s="1"/>
  <c r="K62" i="99"/>
  <c r="J62" i="99"/>
  <c r="G62" i="99"/>
  <c r="J61" i="99"/>
  <c r="K61" i="99" s="1"/>
  <c r="G61" i="99"/>
  <c r="J60" i="99"/>
  <c r="G60" i="99"/>
  <c r="K60" i="99" s="1"/>
  <c r="J59" i="99"/>
  <c r="G59" i="99"/>
  <c r="K59" i="99" s="1"/>
  <c r="K58" i="99"/>
  <c r="J58" i="99"/>
  <c r="G58" i="99"/>
  <c r="J57" i="99"/>
  <c r="K57" i="99" s="1"/>
  <c r="G57" i="99"/>
  <c r="J56" i="99"/>
  <c r="G56" i="99"/>
  <c r="K56" i="99" s="1"/>
  <c r="J55" i="99"/>
  <c r="G55" i="99"/>
  <c r="K55" i="99" s="1"/>
  <c r="K54" i="99"/>
  <c r="J54" i="99"/>
  <c r="G54" i="99"/>
  <c r="J53" i="99"/>
  <c r="K53" i="99" s="1"/>
  <c r="G53" i="99"/>
  <c r="J52" i="99"/>
  <c r="G52" i="99"/>
  <c r="K52" i="99" s="1"/>
  <c r="J51" i="99"/>
  <c r="G51" i="99"/>
  <c r="K51" i="99" s="1"/>
  <c r="K50" i="99"/>
  <c r="J50" i="99"/>
  <c r="G50" i="99"/>
  <c r="J49" i="99"/>
  <c r="K49" i="99" s="1"/>
  <c r="G49" i="99"/>
  <c r="J48" i="99"/>
  <c r="G48" i="99"/>
  <c r="K48" i="99" s="1"/>
  <c r="J47" i="99"/>
  <c r="G47" i="99"/>
  <c r="K47" i="99" s="1"/>
  <c r="K46" i="99"/>
  <c r="J46" i="99"/>
  <c r="G46" i="99"/>
  <c r="J45" i="99"/>
  <c r="K45" i="99" s="1"/>
  <c r="G45" i="99"/>
  <c r="J44" i="99"/>
  <c r="G44" i="99"/>
  <c r="K44" i="99" s="1"/>
  <c r="J43" i="99"/>
  <c r="G43" i="99"/>
  <c r="K43" i="99" s="1"/>
  <c r="K42" i="99"/>
  <c r="J42" i="99"/>
  <c r="G42" i="99"/>
  <c r="J41" i="99"/>
  <c r="K41" i="99" s="1"/>
  <c r="G41" i="99"/>
  <c r="J40" i="99"/>
  <c r="G40" i="99"/>
  <c r="K40" i="99" s="1"/>
  <c r="J39" i="99"/>
  <c r="G39" i="99"/>
  <c r="K39" i="99" s="1"/>
  <c r="K38" i="99"/>
  <c r="J38" i="99"/>
  <c r="G38" i="99"/>
  <c r="J37" i="99"/>
  <c r="K37" i="99" s="1"/>
  <c r="G37" i="99"/>
  <c r="J36" i="99"/>
  <c r="G36" i="99"/>
  <c r="K36" i="99" s="1"/>
  <c r="J35" i="99"/>
  <c r="G35" i="99"/>
  <c r="K35" i="99" s="1"/>
  <c r="K34" i="99"/>
  <c r="J34" i="99"/>
  <c r="G34" i="99"/>
  <c r="J33" i="99"/>
  <c r="K33" i="99" s="1"/>
  <c r="G33" i="99"/>
  <c r="J32" i="99"/>
  <c r="G32" i="99"/>
  <c r="K32" i="99" s="1"/>
  <c r="J31" i="99"/>
  <c r="G31" i="99"/>
  <c r="K31" i="99" s="1"/>
  <c r="K30" i="99"/>
  <c r="J30" i="99"/>
  <c r="G30" i="99"/>
  <c r="J29" i="99"/>
  <c r="K29" i="99" s="1"/>
  <c r="G29" i="99"/>
  <c r="J28" i="99"/>
  <c r="G28" i="99"/>
  <c r="K28" i="99" s="1"/>
  <c r="J27" i="99"/>
  <c r="G27" i="99"/>
  <c r="K27" i="99" s="1"/>
  <c r="K26" i="99"/>
  <c r="J26" i="99"/>
  <c r="G26" i="99"/>
  <c r="J25" i="99"/>
  <c r="K25" i="99" s="1"/>
  <c r="G25" i="99"/>
  <c r="J24" i="99"/>
  <c r="G24" i="99"/>
  <c r="K24" i="99" s="1"/>
  <c r="J23" i="99"/>
  <c r="G23" i="99"/>
  <c r="K23" i="99" s="1"/>
  <c r="K22" i="99"/>
  <c r="J22" i="99"/>
  <c r="G22" i="99"/>
  <c r="J21" i="99"/>
  <c r="K21" i="99" s="1"/>
  <c r="G21" i="99"/>
  <c r="J20" i="99"/>
  <c r="G20" i="99"/>
  <c r="K20" i="99" s="1"/>
  <c r="J19" i="99"/>
  <c r="G19" i="99"/>
  <c r="K19" i="99" s="1"/>
  <c r="K18" i="99"/>
  <c r="J18" i="99"/>
  <c r="G18" i="99"/>
  <c r="J17" i="99"/>
  <c r="K17" i="99" s="1"/>
  <c r="G17" i="99"/>
  <c r="J16" i="99"/>
  <c r="G16" i="99"/>
  <c r="K16" i="99" s="1"/>
  <c r="J15" i="99"/>
  <c r="G15" i="99"/>
  <c r="K15" i="99" s="1"/>
  <c r="K14" i="99"/>
  <c r="J14" i="99"/>
  <c r="G14" i="99"/>
  <c r="J13" i="99"/>
  <c r="K13" i="99" s="1"/>
  <c r="G13" i="99"/>
  <c r="J12" i="99"/>
  <c r="G12" i="99"/>
  <c r="K12" i="99" s="1"/>
  <c r="J11" i="99"/>
  <c r="G11" i="99"/>
  <c r="K11" i="99" s="1"/>
  <c r="K10" i="99"/>
  <c r="J10" i="99"/>
  <c r="G10" i="99"/>
  <c r="J100" i="98"/>
  <c r="G100" i="98"/>
  <c r="K100" i="98" s="1"/>
  <c r="K99" i="98"/>
  <c r="J99" i="98"/>
  <c r="G99" i="98"/>
  <c r="J98" i="98"/>
  <c r="K98" i="98" s="1"/>
  <c r="G98" i="98"/>
  <c r="J97" i="98"/>
  <c r="G97" i="98"/>
  <c r="K97" i="98" s="1"/>
  <c r="J96" i="98"/>
  <c r="G96" i="98"/>
  <c r="K96" i="98" s="1"/>
  <c r="K95" i="98"/>
  <c r="J95" i="98"/>
  <c r="G95" i="98"/>
  <c r="J94" i="98"/>
  <c r="K94" i="98" s="1"/>
  <c r="G94" i="98"/>
  <c r="J93" i="98"/>
  <c r="G93" i="98"/>
  <c r="K93" i="98" s="1"/>
  <c r="J92" i="98"/>
  <c r="G92" i="98"/>
  <c r="K92" i="98" s="1"/>
  <c r="K91" i="98"/>
  <c r="J91" i="98"/>
  <c r="G91" i="98"/>
  <c r="J90" i="98"/>
  <c r="K90" i="98" s="1"/>
  <c r="G90" i="98"/>
  <c r="J89" i="98"/>
  <c r="G89" i="98"/>
  <c r="K89" i="98" s="1"/>
  <c r="J88" i="98"/>
  <c r="G88" i="98"/>
  <c r="K88" i="98" s="1"/>
  <c r="K87" i="98"/>
  <c r="J87" i="98"/>
  <c r="G87" i="98"/>
  <c r="J86" i="98"/>
  <c r="K86" i="98" s="1"/>
  <c r="G86" i="98"/>
  <c r="J85" i="98"/>
  <c r="G85" i="98"/>
  <c r="K85" i="98" s="1"/>
  <c r="J84" i="98"/>
  <c r="G84" i="98"/>
  <c r="K84" i="98" s="1"/>
  <c r="K83" i="98"/>
  <c r="J83" i="98"/>
  <c r="G83" i="98"/>
  <c r="J82" i="98"/>
  <c r="K82" i="98" s="1"/>
  <c r="G82" i="98"/>
  <c r="J81" i="98"/>
  <c r="G81" i="98"/>
  <c r="K81" i="98" s="1"/>
  <c r="J80" i="98"/>
  <c r="G80" i="98"/>
  <c r="K80" i="98" s="1"/>
  <c r="K79" i="98"/>
  <c r="J79" i="98"/>
  <c r="G79" i="98"/>
  <c r="J78" i="98"/>
  <c r="K78" i="98" s="1"/>
  <c r="G78" i="98"/>
  <c r="J77" i="98"/>
  <c r="G77" i="98"/>
  <c r="K77" i="98" s="1"/>
  <c r="J76" i="98"/>
  <c r="G76" i="98"/>
  <c r="K76" i="98" s="1"/>
  <c r="K75" i="98"/>
  <c r="J75" i="98"/>
  <c r="G75" i="98"/>
  <c r="J74" i="98"/>
  <c r="K74" i="98" s="1"/>
  <c r="G74" i="98"/>
  <c r="J73" i="98"/>
  <c r="G73" i="98"/>
  <c r="K73" i="98" s="1"/>
  <c r="J72" i="98"/>
  <c r="G72" i="98"/>
  <c r="K72" i="98" s="1"/>
  <c r="K71" i="98"/>
  <c r="J71" i="98"/>
  <c r="G71" i="98"/>
  <c r="J70" i="98"/>
  <c r="K70" i="98" s="1"/>
  <c r="G70" i="98"/>
  <c r="J69" i="98"/>
  <c r="G69" i="98"/>
  <c r="K69" i="98" s="1"/>
  <c r="J68" i="98"/>
  <c r="G68" i="98"/>
  <c r="K68" i="98" s="1"/>
  <c r="K67" i="98"/>
  <c r="J67" i="98"/>
  <c r="G67" i="98"/>
  <c r="J66" i="98"/>
  <c r="K66" i="98" s="1"/>
  <c r="G66" i="98"/>
  <c r="J65" i="98"/>
  <c r="G65" i="98"/>
  <c r="K65" i="98" s="1"/>
  <c r="J64" i="98"/>
  <c r="G64" i="98"/>
  <c r="K64" i="98" s="1"/>
  <c r="K63" i="98"/>
  <c r="J63" i="98"/>
  <c r="G63" i="98"/>
  <c r="J62" i="98"/>
  <c r="K62" i="98" s="1"/>
  <c r="G62" i="98"/>
  <c r="J61" i="98"/>
  <c r="G61" i="98"/>
  <c r="K61" i="98" s="1"/>
  <c r="J60" i="98"/>
  <c r="G60" i="98"/>
  <c r="K60" i="98" s="1"/>
  <c r="K59" i="98"/>
  <c r="J59" i="98"/>
  <c r="G59" i="98"/>
  <c r="J58" i="98"/>
  <c r="K58" i="98" s="1"/>
  <c r="G58" i="98"/>
  <c r="J57" i="98"/>
  <c r="G57" i="98"/>
  <c r="K57" i="98" s="1"/>
  <c r="J56" i="98"/>
  <c r="G56" i="98"/>
  <c r="K56" i="98" s="1"/>
  <c r="K55" i="98"/>
  <c r="J55" i="98"/>
  <c r="G55" i="98"/>
  <c r="J54" i="98"/>
  <c r="K54" i="98" s="1"/>
  <c r="G54" i="98"/>
  <c r="J53" i="98"/>
  <c r="G53" i="98"/>
  <c r="K53" i="98" s="1"/>
  <c r="J52" i="98"/>
  <c r="G52" i="98"/>
  <c r="K52" i="98" s="1"/>
  <c r="K51" i="98"/>
  <c r="J51" i="98"/>
  <c r="G51" i="98"/>
  <c r="J50" i="98"/>
  <c r="K50" i="98" s="1"/>
  <c r="G50" i="98"/>
  <c r="J49" i="98"/>
  <c r="G49" i="98"/>
  <c r="K49" i="98" s="1"/>
  <c r="J48" i="98"/>
  <c r="G48" i="98"/>
  <c r="K48" i="98" s="1"/>
  <c r="K47" i="98"/>
  <c r="J47" i="98"/>
  <c r="G47" i="98"/>
  <c r="J46" i="98"/>
  <c r="K46" i="98" s="1"/>
  <c r="G46" i="98"/>
  <c r="J45" i="98"/>
  <c r="G45" i="98"/>
  <c r="K45" i="98" s="1"/>
  <c r="J44" i="98"/>
  <c r="G44" i="98"/>
  <c r="K44" i="98" s="1"/>
  <c r="K43" i="98"/>
  <c r="J43" i="98"/>
  <c r="G43" i="98"/>
  <c r="J42" i="98"/>
  <c r="K42" i="98" s="1"/>
  <c r="G42" i="98"/>
  <c r="J41" i="98"/>
  <c r="G41" i="98"/>
  <c r="K41" i="98" s="1"/>
  <c r="J40" i="98"/>
  <c r="G40" i="98"/>
  <c r="K40" i="98" s="1"/>
  <c r="K39" i="98"/>
  <c r="J39" i="98"/>
  <c r="G39" i="98"/>
  <c r="J38" i="98"/>
  <c r="K38" i="98" s="1"/>
  <c r="G38" i="98"/>
  <c r="J37" i="98"/>
  <c r="G37" i="98"/>
  <c r="K37" i="98" s="1"/>
  <c r="J36" i="98"/>
  <c r="G36" i="98"/>
  <c r="K36" i="98" s="1"/>
  <c r="K35" i="98"/>
  <c r="J35" i="98"/>
  <c r="G35" i="98"/>
  <c r="J34" i="98"/>
  <c r="K34" i="98" s="1"/>
  <c r="G34" i="98"/>
  <c r="J33" i="98"/>
  <c r="G33" i="98"/>
  <c r="K33" i="98" s="1"/>
  <c r="J32" i="98"/>
  <c r="G32" i="98"/>
  <c r="K32" i="98" s="1"/>
  <c r="K31" i="98"/>
  <c r="J31" i="98"/>
  <c r="G31" i="98"/>
  <c r="J30" i="98"/>
  <c r="K30" i="98" s="1"/>
  <c r="G30" i="98"/>
  <c r="J29" i="98"/>
  <c r="G29" i="98"/>
  <c r="K29" i="98" s="1"/>
  <c r="J28" i="98"/>
  <c r="G28" i="98"/>
  <c r="K28" i="98" s="1"/>
  <c r="K27" i="98"/>
  <c r="J27" i="98"/>
  <c r="G27" i="98"/>
  <c r="J26" i="98"/>
  <c r="K26" i="98" s="1"/>
  <c r="G26" i="98"/>
  <c r="J25" i="98"/>
  <c r="G25" i="98"/>
  <c r="K25" i="98" s="1"/>
  <c r="J24" i="98"/>
  <c r="G24" i="98"/>
  <c r="K24" i="98" s="1"/>
  <c r="K23" i="98"/>
  <c r="J23" i="98"/>
  <c r="G23" i="98"/>
  <c r="J22" i="98"/>
  <c r="K22" i="98" s="1"/>
  <c r="G22" i="98"/>
  <c r="J21" i="98"/>
  <c r="G21" i="98"/>
  <c r="K21" i="98" s="1"/>
  <c r="J20" i="98"/>
  <c r="G20" i="98"/>
  <c r="K20" i="98" s="1"/>
  <c r="K19" i="98"/>
  <c r="J19" i="98"/>
  <c r="G19" i="98"/>
  <c r="J18" i="98"/>
  <c r="K18" i="98" s="1"/>
  <c r="G18" i="98"/>
  <c r="J17" i="98"/>
  <c r="G17" i="98"/>
  <c r="K17" i="98" s="1"/>
  <c r="J16" i="98"/>
  <c r="G16" i="98"/>
  <c r="K16" i="98" s="1"/>
  <c r="K15" i="98"/>
  <c r="J15" i="98"/>
  <c r="G15" i="98"/>
  <c r="J14" i="98"/>
  <c r="K14" i="98" s="1"/>
  <c r="G14" i="98"/>
  <c r="J13" i="98"/>
  <c r="G13" i="98"/>
  <c r="K13" i="98" s="1"/>
  <c r="J12" i="98"/>
  <c r="G12" i="98"/>
  <c r="K12" i="98" s="1"/>
  <c r="K11" i="98"/>
  <c r="J11" i="98"/>
  <c r="G11" i="98"/>
  <c r="J10" i="98"/>
  <c r="K10" i="98" s="1"/>
  <c r="G10" i="98"/>
  <c r="J100" i="97"/>
  <c r="G100" i="97"/>
  <c r="K100" i="97" s="1"/>
  <c r="K99" i="97"/>
  <c r="J99" i="97"/>
  <c r="G99" i="97"/>
  <c r="J98" i="97"/>
  <c r="K98" i="97" s="1"/>
  <c r="G98" i="97"/>
  <c r="J97" i="97"/>
  <c r="G97" i="97"/>
  <c r="K97" i="97" s="1"/>
  <c r="J96" i="97"/>
  <c r="G96" i="97"/>
  <c r="K96" i="97" s="1"/>
  <c r="K95" i="97"/>
  <c r="J95" i="97"/>
  <c r="G95" i="97"/>
  <c r="J94" i="97"/>
  <c r="K94" i="97" s="1"/>
  <c r="G94" i="97"/>
  <c r="J93" i="97"/>
  <c r="G93" i="97"/>
  <c r="K93" i="97" s="1"/>
  <c r="J92" i="97"/>
  <c r="G92" i="97"/>
  <c r="K92" i="97" s="1"/>
  <c r="K91" i="97"/>
  <c r="J91" i="97"/>
  <c r="G91" i="97"/>
  <c r="J90" i="97"/>
  <c r="K90" i="97" s="1"/>
  <c r="G90" i="97"/>
  <c r="J89" i="97"/>
  <c r="G89" i="97"/>
  <c r="K89" i="97" s="1"/>
  <c r="J88" i="97"/>
  <c r="G88" i="97"/>
  <c r="K88" i="97" s="1"/>
  <c r="K87" i="97"/>
  <c r="J87" i="97"/>
  <c r="G87" i="97"/>
  <c r="J86" i="97"/>
  <c r="K86" i="97" s="1"/>
  <c r="G86" i="97"/>
  <c r="J85" i="97"/>
  <c r="G85" i="97"/>
  <c r="K85" i="97" s="1"/>
  <c r="J84" i="97"/>
  <c r="G84" i="97"/>
  <c r="K84" i="97" s="1"/>
  <c r="K83" i="97"/>
  <c r="J83" i="97"/>
  <c r="G83" i="97"/>
  <c r="J82" i="97"/>
  <c r="K82" i="97" s="1"/>
  <c r="G82" i="97"/>
  <c r="J81" i="97"/>
  <c r="G81" i="97"/>
  <c r="K81" i="97" s="1"/>
  <c r="J80" i="97"/>
  <c r="G80" i="97"/>
  <c r="K80" i="97" s="1"/>
  <c r="K79" i="97"/>
  <c r="J79" i="97"/>
  <c r="G79" i="97"/>
  <c r="J78" i="97"/>
  <c r="K78" i="97" s="1"/>
  <c r="G78" i="97"/>
  <c r="J77" i="97"/>
  <c r="G77" i="97"/>
  <c r="K77" i="97" s="1"/>
  <c r="J76" i="97"/>
  <c r="G76" i="97"/>
  <c r="K76" i="97" s="1"/>
  <c r="K75" i="97"/>
  <c r="J75" i="97"/>
  <c r="G75" i="97"/>
  <c r="J74" i="97"/>
  <c r="K74" i="97" s="1"/>
  <c r="G74" i="97"/>
  <c r="J73" i="97"/>
  <c r="G73" i="97"/>
  <c r="K73" i="97" s="1"/>
  <c r="J72" i="97"/>
  <c r="G72" i="97"/>
  <c r="K72" i="97" s="1"/>
  <c r="K71" i="97"/>
  <c r="J71" i="97"/>
  <c r="G71" i="97"/>
  <c r="J70" i="97"/>
  <c r="K70" i="97" s="1"/>
  <c r="G70" i="97"/>
  <c r="J69" i="97"/>
  <c r="G69" i="97"/>
  <c r="K69" i="97" s="1"/>
  <c r="J68" i="97"/>
  <c r="G68" i="97"/>
  <c r="K68" i="97" s="1"/>
  <c r="K67" i="97"/>
  <c r="J67" i="97"/>
  <c r="G67" i="97"/>
  <c r="J66" i="97"/>
  <c r="K66" i="97" s="1"/>
  <c r="G66" i="97"/>
  <c r="J65" i="97"/>
  <c r="G65" i="97"/>
  <c r="K65" i="97" s="1"/>
  <c r="J64" i="97"/>
  <c r="G64" i="97"/>
  <c r="K64" i="97" s="1"/>
  <c r="K63" i="97"/>
  <c r="J63" i="97"/>
  <c r="G63" i="97"/>
  <c r="J62" i="97"/>
  <c r="K62" i="97" s="1"/>
  <c r="G62" i="97"/>
  <c r="J61" i="97"/>
  <c r="G61" i="97"/>
  <c r="K61" i="97" s="1"/>
  <c r="J60" i="97"/>
  <c r="G60" i="97"/>
  <c r="K60" i="97" s="1"/>
  <c r="K59" i="97"/>
  <c r="J59" i="97"/>
  <c r="G59" i="97"/>
  <c r="J58" i="97"/>
  <c r="K58" i="97" s="1"/>
  <c r="G58" i="97"/>
  <c r="J57" i="97"/>
  <c r="G57" i="97"/>
  <c r="K57" i="97" s="1"/>
  <c r="J56" i="97"/>
  <c r="G56" i="97"/>
  <c r="K56" i="97" s="1"/>
  <c r="K55" i="97"/>
  <c r="J55" i="97"/>
  <c r="G55" i="97"/>
  <c r="J54" i="97"/>
  <c r="K54" i="97" s="1"/>
  <c r="G54" i="97"/>
  <c r="J53" i="97"/>
  <c r="G53" i="97"/>
  <c r="K53" i="97" s="1"/>
  <c r="J52" i="97"/>
  <c r="G52" i="97"/>
  <c r="K52" i="97" s="1"/>
  <c r="K51" i="97"/>
  <c r="J51" i="97"/>
  <c r="G51" i="97"/>
  <c r="J50" i="97"/>
  <c r="K50" i="97" s="1"/>
  <c r="G50" i="97"/>
  <c r="J49" i="97"/>
  <c r="G49" i="97"/>
  <c r="K49" i="97" s="1"/>
  <c r="J48" i="97"/>
  <c r="G48" i="97"/>
  <c r="K48" i="97" s="1"/>
  <c r="K47" i="97"/>
  <c r="J47" i="97"/>
  <c r="G47" i="97"/>
  <c r="J46" i="97"/>
  <c r="K46" i="97" s="1"/>
  <c r="G46" i="97"/>
  <c r="J45" i="97"/>
  <c r="G45" i="97"/>
  <c r="K45" i="97" s="1"/>
  <c r="J44" i="97"/>
  <c r="G44" i="97"/>
  <c r="K44" i="97" s="1"/>
  <c r="K43" i="97"/>
  <c r="J43" i="97"/>
  <c r="G43" i="97"/>
  <c r="J42" i="97"/>
  <c r="K42" i="97" s="1"/>
  <c r="G42" i="97"/>
  <c r="J41" i="97"/>
  <c r="G41" i="97"/>
  <c r="K41" i="97" s="1"/>
  <c r="J40" i="97"/>
  <c r="G40" i="97"/>
  <c r="K40" i="97" s="1"/>
  <c r="K39" i="97"/>
  <c r="J39" i="97"/>
  <c r="G39" i="97"/>
  <c r="J38" i="97"/>
  <c r="K38" i="97" s="1"/>
  <c r="G38" i="97"/>
  <c r="J37" i="97"/>
  <c r="G37" i="97"/>
  <c r="K37" i="97" s="1"/>
  <c r="J36" i="97"/>
  <c r="G36" i="97"/>
  <c r="K36" i="97" s="1"/>
  <c r="K35" i="97"/>
  <c r="J35" i="97"/>
  <c r="G35" i="97"/>
  <c r="J34" i="97"/>
  <c r="K34" i="97" s="1"/>
  <c r="G34" i="97"/>
  <c r="J33" i="97"/>
  <c r="G33" i="97"/>
  <c r="K33" i="97" s="1"/>
  <c r="J32" i="97"/>
  <c r="G32" i="97"/>
  <c r="K32" i="97" s="1"/>
  <c r="K31" i="97"/>
  <c r="J31" i="97"/>
  <c r="G31" i="97"/>
  <c r="J30" i="97"/>
  <c r="K30" i="97" s="1"/>
  <c r="G30" i="97"/>
  <c r="J29" i="97"/>
  <c r="G29" i="97"/>
  <c r="K29" i="97" s="1"/>
  <c r="J28" i="97"/>
  <c r="G28" i="97"/>
  <c r="K28" i="97" s="1"/>
  <c r="K27" i="97"/>
  <c r="J27" i="97"/>
  <c r="G27" i="97"/>
  <c r="J26" i="97"/>
  <c r="K26" i="97" s="1"/>
  <c r="G26" i="97"/>
  <c r="J25" i="97"/>
  <c r="G25" i="97"/>
  <c r="K25" i="97" s="1"/>
  <c r="J24" i="97"/>
  <c r="G24" i="97"/>
  <c r="K24" i="97" s="1"/>
  <c r="K23" i="97"/>
  <c r="J23" i="97"/>
  <c r="G23" i="97"/>
  <c r="J22" i="97"/>
  <c r="K22" i="97" s="1"/>
  <c r="G22" i="97"/>
  <c r="J21" i="97"/>
  <c r="G21" i="97"/>
  <c r="K21" i="97" s="1"/>
  <c r="J20" i="97"/>
  <c r="G20" i="97"/>
  <c r="K20" i="97" s="1"/>
  <c r="K19" i="97"/>
  <c r="J19" i="97"/>
  <c r="G19" i="97"/>
  <c r="J18" i="97"/>
  <c r="K18" i="97" s="1"/>
  <c r="G18" i="97"/>
  <c r="J17" i="97"/>
  <c r="G17" i="97"/>
  <c r="K17" i="97" s="1"/>
  <c r="J16" i="97"/>
  <c r="G16" i="97"/>
  <c r="K16" i="97" s="1"/>
  <c r="K15" i="97"/>
  <c r="J15" i="97"/>
  <c r="G15" i="97"/>
  <c r="J14" i="97"/>
  <c r="K14" i="97" s="1"/>
  <c r="G14" i="97"/>
  <c r="J13" i="97"/>
  <c r="G13" i="97"/>
  <c r="K13" i="97" s="1"/>
  <c r="J12" i="97"/>
  <c r="G12" i="97"/>
  <c r="K12" i="97" s="1"/>
  <c r="K11" i="97"/>
  <c r="J11" i="97"/>
  <c r="G11" i="97"/>
  <c r="J10" i="97"/>
  <c r="K10" i="97" s="1"/>
  <c r="G10" i="97"/>
  <c r="J100" i="92"/>
  <c r="G100" i="92"/>
  <c r="K100" i="92" s="1"/>
  <c r="K99" i="92"/>
  <c r="J99" i="92"/>
  <c r="G99" i="92"/>
  <c r="J98" i="92"/>
  <c r="K98" i="92" s="1"/>
  <c r="G98" i="92"/>
  <c r="J97" i="92"/>
  <c r="G97" i="92"/>
  <c r="K97" i="92" s="1"/>
  <c r="J96" i="92"/>
  <c r="G96" i="92"/>
  <c r="K96" i="92" s="1"/>
  <c r="K95" i="92"/>
  <c r="J95" i="92"/>
  <c r="G95" i="92"/>
  <c r="J94" i="92"/>
  <c r="K94" i="92" s="1"/>
  <c r="G94" i="92"/>
  <c r="J93" i="92"/>
  <c r="G93" i="92"/>
  <c r="K93" i="92" s="1"/>
  <c r="J92" i="92"/>
  <c r="G92" i="92"/>
  <c r="K92" i="92" s="1"/>
  <c r="K91" i="92"/>
  <c r="J91" i="92"/>
  <c r="G91" i="92"/>
  <c r="J90" i="92"/>
  <c r="K90" i="92" s="1"/>
  <c r="G90" i="92"/>
  <c r="J89" i="92"/>
  <c r="G89" i="92"/>
  <c r="K89" i="92" s="1"/>
  <c r="J88" i="92"/>
  <c r="G88" i="92"/>
  <c r="K88" i="92" s="1"/>
  <c r="K87" i="92"/>
  <c r="J87" i="92"/>
  <c r="G87" i="92"/>
  <c r="J86" i="92"/>
  <c r="K86" i="92" s="1"/>
  <c r="G86" i="92"/>
  <c r="J85" i="92"/>
  <c r="G85" i="92"/>
  <c r="K85" i="92" s="1"/>
  <c r="J84" i="92"/>
  <c r="G84" i="92"/>
  <c r="K84" i="92" s="1"/>
  <c r="K83" i="92"/>
  <c r="J83" i="92"/>
  <c r="G83" i="92"/>
  <c r="J82" i="92"/>
  <c r="K82" i="92" s="1"/>
  <c r="G82" i="92"/>
  <c r="J81" i="92"/>
  <c r="G81" i="92"/>
  <c r="K81" i="92" s="1"/>
  <c r="J80" i="92"/>
  <c r="G80" i="92"/>
  <c r="K80" i="92" s="1"/>
  <c r="K79" i="92"/>
  <c r="J79" i="92"/>
  <c r="G79" i="92"/>
  <c r="J78" i="92"/>
  <c r="K78" i="92" s="1"/>
  <c r="G78" i="92"/>
  <c r="J77" i="92"/>
  <c r="G77" i="92"/>
  <c r="K77" i="92" s="1"/>
  <c r="J76" i="92"/>
  <c r="G76" i="92"/>
  <c r="K76" i="92" s="1"/>
  <c r="K75" i="92"/>
  <c r="J75" i="92"/>
  <c r="G75" i="92"/>
  <c r="J74" i="92"/>
  <c r="K74" i="92" s="1"/>
  <c r="G74" i="92"/>
  <c r="J73" i="92"/>
  <c r="G73" i="92"/>
  <c r="K73" i="92" s="1"/>
  <c r="J72" i="92"/>
  <c r="G72" i="92"/>
  <c r="K72" i="92" s="1"/>
  <c r="K71" i="92"/>
  <c r="J71" i="92"/>
  <c r="G71" i="92"/>
  <c r="J70" i="92"/>
  <c r="K70" i="92" s="1"/>
  <c r="G70" i="92"/>
  <c r="J69" i="92"/>
  <c r="G69" i="92"/>
  <c r="K69" i="92" s="1"/>
  <c r="J68" i="92"/>
  <c r="G68" i="92"/>
  <c r="K68" i="92" s="1"/>
  <c r="K67" i="92"/>
  <c r="J67" i="92"/>
  <c r="G67" i="92"/>
  <c r="J66" i="92"/>
  <c r="K66" i="92" s="1"/>
  <c r="G66" i="92"/>
  <c r="J65" i="92"/>
  <c r="G65" i="92"/>
  <c r="K65" i="92" s="1"/>
  <c r="J64" i="92"/>
  <c r="G64" i="92"/>
  <c r="K64" i="92" s="1"/>
  <c r="K63" i="92"/>
  <c r="J63" i="92"/>
  <c r="G63" i="92"/>
  <c r="J62" i="92"/>
  <c r="K62" i="92" s="1"/>
  <c r="G62" i="92"/>
  <c r="J61" i="92"/>
  <c r="G61" i="92"/>
  <c r="K61" i="92" s="1"/>
  <c r="J60" i="92"/>
  <c r="G60" i="92"/>
  <c r="K60" i="92" s="1"/>
  <c r="K59" i="92"/>
  <c r="J59" i="92"/>
  <c r="G59" i="92"/>
  <c r="J58" i="92"/>
  <c r="K58" i="92" s="1"/>
  <c r="G58" i="92"/>
  <c r="J57" i="92"/>
  <c r="G57" i="92"/>
  <c r="K57" i="92" s="1"/>
  <c r="J56" i="92"/>
  <c r="G56" i="92"/>
  <c r="K56" i="92" s="1"/>
  <c r="K55" i="92"/>
  <c r="J55" i="92"/>
  <c r="G55" i="92"/>
  <c r="J54" i="92"/>
  <c r="K54" i="92" s="1"/>
  <c r="G54" i="92"/>
  <c r="J53" i="92"/>
  <c r="G53" i="92"/>
  <c r="K53" i="92" s="1"/>
  <c r="J52" i="92"/>
  <c r="G52" i="92"/>
  <c r="K52" i="92" s="1"/>
  <c r="K51" i="92"/>
  <c r="J51" i="92"/>
  <c r="G51" i="92"/>
  <c r="J50" i="92"/>
  <c r="K50" i="92" s="1"/>
  <c r="G50" i="92"/>
  <c r="J49" i="92"/>
  <c r="G49" i="92"/>
  <c r="K49" i="92" s="1"/>
  <c r="J48" i="92"/>
  <c r="G48" i="92"/>
  <c r="K48" i="92" s="1"/>
  <c r="K47" i="92"/>
  <c r="J47" i="92"/>
  <c r="G47" i="92"/>
  <c r="J46" i="92"/>
  <c r="K46" i="92" s="1"/>
  <c r="G46" i="92"/>
  <c r="J45" i="92"/>
  <c r="G45" i="92"/>
  <c r="K45" i="92" s="1"/>
  <c r="J44" i="92"/>
  <c r="G44" i="92"/>
  <c r="K44" i="92" s="1"/>
  <c r="K43" i="92"/>
  <c r="J43" i="92"/>
  <c r="G43" i="92"/>
  <c r="J42" i="92"/>
  <c r="K42" i="92" s="1"/>
  <c r="G42" i="92"/>
  <c r="J41" i="92"/>
  <c r="G41" i="92"/>
  <c r="K41" i="92" s="1"/>
  <c r="J40" i="92"/>
  <c r="G40" i="92"/>
  <c r="K40" i="92" s="1"/>
  <c r="K39" i="92"/>
  <c r="J39" i="92"/>
  <c r="G39" i="92"/>
  <c r="J38" i="92"/>
  <c r="K38" i="92" s="1"/>
  <c r="G38" i="92"/>
  <c r="J37" i="92"/>
  <c r="G37" i="92"/>
  <c r="K37" i="92" s="1"/>
  <c r="J36" i="92"/>
  <c r="G36" i="92"/>
  <c r="K36" i="92" s="1"/>
  <c r="K35" i="92"/>
  <c r="J35" i="92"/>
  <c r="G35" i="92"/>
  <c r="J34" i="92"/>
  <c r="K34" i="92" s="1"/>
  <c r="G34" i="92"/>
  <c r="J33" i="92"/>
  <c r="G33" i="92"/>
  <c r="K33" i="92" s="1"/>
  <c r="J32" i="92"/>
  <c r="G32" i="92"/>
  <c r="K32" i="92" s="1"/>
  <c r="K31" i="92"/>
  <c r="J31" i="92"/>
  <c r="G31" i="92"/>
  <c r="J30" i="92"/>
  <c r="K30" i="92" s="1"/>
  <c r="G30" i="92"/>
  <c r="J29" i="92"/>
  <c r="G29" i="92"/>
  <c r="K29" i="92" s="1"/>
  <c r="J28" i="92"/>
  <c r="G28" i="92"/>
  <c r="K28" i="92" s="1"/>
  <c r="K27" i="92"/>
  <c r="J27" i="92"/>
  <c r="G27" i="92"/>
  <c r="J26" i="92"/>
  <c r="K26" i="92" s="1"/>
  <c r="G26" i="92"/>
  <c r="J25" i="92"/>
  <c r="G25" i="92"/>
  <c r="K25" i="92" s="1"/>
  <c r="J24" i="92"/>
  <c r="G24" i="92"/>
  <c r="K24" i="92" s="1"/>
  <c r="K23" i="92"/>
  <c r="J23" i="92"/>
  <c r="G23" i="92"/>
  <c r="J22" i="92"/>
  <c r="K22" i="92" s="1"/>
  <c r="G22" i="92"/>
  <c r="J21" i="92"/>
  <c r="G21" i="92"/>
  <c r="K21" i="92" s="1"/>
  <c r="J20" i="92"/>
  <c r="G20" i="92"/>
  <c r="K20" i="92" s="1"/>
  <c r="K19" i="92"/>
  <c r="J19" i="92"/>
  <c r="G19" i="92"/>
  <c r="J18" i="92"/>
  <c r="K18" i="92" s="1"/>
  <c r="G18" i="92"/>
  <c r="J17" i="92"/>
  <c r="G17" i="92"/>
  <c r="K17" i="92" s="1"/>
  <c r="J16" i="92"/>
  <c r="G16" i="92"/>
  <c r="K16" i="92" s="1"/>
  <c r="K15" i="92"/>
  <c r="J15" i="92"/>
  <c r="G15" i="92"/>
  <c r="J14" i="92"/>
  <c r="K14" i="92" s="1"/>
  <c r="G14" i="92"/>
  <c r="J13" i="92"/>
  <c r="G13" i="92"/>
  <c r="K13" i="92" s="1"/>
  <c r="J12" i="92"/>
  <c r="G12" i="92"/>
  <c r="K12" i="92" s="1"/>
  <c r="K11" i="92"/>
  <c r="J11" i="92"/>
  <c r="G11" i="92"/>
  <c r="J10" i="92"/>
  <c r="K10" i="92" s="1"/>
  <c r="G10" i="92"/>
  <c r="J100" i="91"/>
  <c r="G100" i="91"/>
  <c r="K100" i="91" s="1"/>
  <c r="K99" i="91"/>
  <c r="J99" i="91"/>
  <c r="G99" i="91"/>
  <c r="J98" i="91"/>
  <c r="K98" i="91" s="1"/>
  <c r="G98" i="91"/>
  <c r="J97" i="91"/>
  <c r="G97" i="91"/>
  <c r="K97" i="91" s="1"/>
  <c r="J96" i="91"/>
  <c r="G96" i="91"/>
  <c r="K96" i="91" s="1"/>
  <c r="K95" i="91"/>
  <c r="J95" i="91"/>
  <c r="G95" i="91"/>
  <c r="J94" i="91"/>
  <c r="K94" i="91" s="1"/>
  <c r="G94" i="91"/>
  <c r="J93" i="91"/>
  <c r="G93" i="91"/>
  <c r="K93" i="91" s="1"/>
  <c r="J92" i="91"/>
  <c r="G92" i="91"/>
  <c r="K92" i="91" s="1"/>
  <c r="K91" i="91"/>
  <c r="J91" i="91"/>
  <c r="G91" i="91"/>
  <c r="J90" i="91"/>
  <c r="K90" i="91" s="1"/>
  <c r="G90" i="91"/>
  <c r="J89" i="91"/>
  <c r="G89" i="91"/>
  <c r="K89" i="91" s="1"/>
  <c r="J88" i="91"/>
  <c r="G88" i="91"/>
  <c r="K88" i="91" s="1"/>
  <c r="K87" i="91"/>
  <c r="J87" i="91"/>
  <c r="G87" i="91"/>
  <c r="J86" i="91"/>
  <c r="K86" i="91" s="1"/>
  <c r="G86" i="91"/>
  <c r="J85" i="91"/>
  <c r="G85" i="91"/>
  <c r="K85" i="91" s="1"/>
  <c r="J84" i="91"/>
  <c r="G84" i="91"/>
  <c r="K84" i="91" s="1"/>
  <c r="K83" i="91"/>
  <c r="J83" i="91"/>
  <c r="G83" i="91"/>
  <c r="J82" i="91"/>
  <c r="K82" i="91" s="1"/>
  <c r="G82" i="91"/>
  <c r="J81" i="91"/>
  <c r="G81" i="91"/>
  <c r="K81" i="91" s="1"/>
  <c r="J80" i="91"/>
  <c r="G80" i="91"/>
  <c r="K80" i="91" s="1"/>
  <c r="K79" i="91"/>
  <c r="J79" i="91"/>
  <c r="G79" i="91"/>
  <c r="J78" i="91"/>
  <c r="K78" i="91" s="1"/>
  <c r="G78" i="91"/>
  <c r="J77" i="91"/>
  <c r="G77" i="91"/>
  <c r="K77" i="91" s="1"/>
  <c r="J76" i="91"/>
  <c r="G76" i="91"/>
  <c r="K76" i="91" s="1"/>
  <c r="K75" i="91"/>
  <c r="J75" i="91"/>
  <c r="G75" i="91"/>
  <c r="J74" i="91"/>
  <c r="K74" i="91" s="1"/>
  <c r="G74" i="91"/>
  <c r="J73" i="91"/>
  <c r="G73" i="91"/>
  <c r="K73" i="91" s="1"/>
  <c r="J72" i="91"/>
  <c r="G72" i="91"/>
  <c r="K72" i="91" s="1"/>
  <c r="K71" i="91"/>
  <c r="J71" i="91"/>
  <c r="G71" i="91"/>
  <c r="J70" i="91"/>
  <c r="K70" i="91" s="1"/>
  <c r="G70" i="91"/>
  <c r="J69" i="91"/>
  <c r="G69" i="91"/>
  <c r="K69" i="91" s="1"/>
  <c r="J68" i="91"/>
  <c r="G68" i="91"/>
  <c r="K68" i="91" s="1"/>
  <c r="K67" i="91"/>
  <c r="J67" i="91"/>
  <c r="G67" i="91"/>
  <c r="J66" i="91"/>
  <c r="K66" i="91" s="1"/>
  <c r="G66" i="91"/>
  <c r="J65" i="91"/>
  <c r="G65" i="91"/>
  <c r="K65" i="91" s="1"/>
  <c r="J64" i="91"/>
  <c r="G64" i="91"/>
  <c r="K64" i="91" s="1"/>
  <c r="K63" i="91"/>
  <c r="J63" i="91"/>
  <c r="G63" i="91"/>
  <c r="J62" i="91"/>
  <c r="K62" i="91" s="1"/>
  <c r="G62" i="91"/>
  <c r="J61" i="91"/>
  <c r="G61" i="91"/>
  <c r="K61" i="91" s="1"/>
  <c r="J60" i="91"/>
  <c r="G60" i="91"/>
  <c r="K60" i="91" s="1"/>
  <c r="K59" i="91"/>
  <c r="J59" i="91"/>
  <c r="G59" i="91"/>
  <c r="J58" i="91"/>
  <c r="K58" i="91" s="1"/>
  <c r="G58" i="91"/>
  <c r="J57" i="91"/>
  <c r="G57" i="91"/>
  <c r="K57" i="91" s="1"/>
  <c r="J56" i="91"/>
  <c r="G56" i="91"/>
  <c r="K56" i="91" s="1"/>
  <c r="K55" i="91"/>
  <c r="J55" i="91"/>
  <c r="G55" i="91"/>
  <c r="J54" i="91"/>
  <c r="K54" i="91" s="1"/>
  <c r="G54" i="91"/>
  <c r="J53" i="91"/>
  <c r="G53" i="91"/>
  <c r="K53" i="91" s="1"/>
  <c r="J52" i="91"/>
  <c r="G52" i="91"/>
  <c r="K52" i="91" s="1"/>
  <c r="K51" i="91"/>
  <c r="J51" i="91"/>
  <c r="G51" i="91"/>
  <c r="J50" i="91"/>
  <c r="K50" i="91" s="1"/>
  <c r="G50" i="91"/>
  <c r="J49" i="91"/>
  <c r="G49" i="91"/>
  <c r="K49" i="91" s="1"/>
  <c r="J48" i="91"/>
  <c r="G48" i="91"/>
  <c r="K48" i="91" s="1"/>
  <c r="K47" i="91"/>
  <c r="J47" i="91"/>
  <c r="G47" i="91"/>
  <c r="J46" i="91"/>
  <c r="K46" i="91" s="1"/>
  <c r="G46" i="91"/>
  <c r="J45" i="91"/>
  <c r="G45" i="91"/>
  <c r="K45" i="91" s="1"/>
  <c r="J44" i="91"/>
  <c r="G44" i="91"/>
  <c r="K44" i="91" s="1"/>
  <c r="K43" i="91"/>
  <c r="J43" i="91"/>
  <c r="G43" i="91"/>
  <c r="J42" i="91"/>
  <c r="K42" i="91" s="1"/>
  <c r="G42" i="91"/>
  <c r="J41" i="91"/>
  <c r="G41" i="91"/>
  <c r="K41" i="91" s="1"/>
  <c r="J40" i="91"/>
  <c r="G40" i="91"/>
  <c r="K40" i="91" s="1"/>
  <c r="K39" i="91"/>
  <c r="J39" i="91"/>
  <c r="G39" i="91"/>
  <c r="J38" i="91"/>
  <c r="K38" i="91" s="1"/>
  <c r="G38" i="91"/>
  <c r="J37" i="91"/>
  <c r="G37" i="91"/>
  <c r="K37" i="91" s="1"/>
  <c r="J36" i="91"/>
  <c r="G36" i="91"/>
  <c r="K36" i="91" s="1"/>
  <c r="K35" i="91"/>
  <c r="J35" i="91"/>
  <c r="G35" i="91"/>
  <c r="J34" i="91"/>
  <c r="K34" i="91" s="1"/>
  <c r="G34" i="91"/>
  <c r="J33" i="91"/>
  <c r="G33" i="91"/>
  <c r="K33" i="91" s="1"/>
  <c r="J32" i="91"/>
  <c r="G32" i="91"/>
  <c r="K32" i="91" s="1"/>
  <c r="K31" i="91"/>
  <c r="J31" i="91"/>
  <c r="G31" i="91"/>
  <c r="J30" i="91"/>
  <c r="K30" i="91" s="1"/>
  <c r="G30" i="91"/>
  <c r="J29" i="91"/>
  <c r="G29" i="91"/>
  <c r="K29" i="91" s="1"/>
  <c r="J28" i="91"/>
  <c r="G28" i="91"/>
  <c r="K28" i="91" s="1"/>
  <c r="K27" i="91"/>
  <c r="J27" i="91"/>
  <c r="G27" i="91"/>
  <c r="J26" i="91"/>
  <c r="K26" i="91" s="1"/>
  <c r="G26" i="91"/>
  <c r="J25" i="91"/>
  <c r="G25" i="91"/>
  <c r="K25" i="91" s="1"/>
  <c r="J24" i="91"/>
  <c r="G24" i="91"/>
  <c r="K24" i="91" s="1"/>
  <c r="K23" i="91"/>
  <c r="J23" i="91"/>
  <c r="G23" i="91"/>
  <c r="J22" i="91"/>
  <c r="K22" i="91" s="1"/>
  <c r="G22" i="91"/>
  <c r="J21" i="91"/>
  <c r="G21" i="91"/>
  <c r="K21" i="91" s="1"/>
  <c r="J20" i="91"/>
  <c r="G20" i="91"/>
  <c r="K20" i="91" s="1"/>
  <c r="K19" i="91"/>
  <c r="J19" i="91"/>
  <c r="G19" i="91"/>
  <c r="J18" i="91"/>
  <c r="K18" i="91" s="1"/>
  <c r="G18" i="91"/>
  <c r="J17" i="91"/>
  <c r="G17" i="91"/>
  <c r="K17" i="91" s="1"/>
  <c r="J16" i="91"/>
  <c r="G16" i="91"/>
  <c r="K16" i="91" s="1"/>
  <c r="K15" i="91"/>
  <c r="J15" i="91"/>
  <c r="G15" i="91"/>
  <c r="J14" i="91"/>
  <c r="K14" i="91" s="1"/>
  <c r="G14" i="91"/>
  <c r="J13" i="91"/>
  <c r="G13" i="91"/>
  <c r="K13" i="91" s="1"/>
  <c r="J12" i="91"/>
  <c r="G12" i="91"/>
  <c r="K12" i="91" s="1"/>
  <c r="K11" i="91"/>
  <c r="J11" i="91"/>
  <c r="G11" i="91"/>
  <c r="J10" i="91"/>
  <c r="K10" i="91" s="1"/>
  <c r="G10" i="91"/>
  <c r="J100" i="90"/>
  <c r="G100" i="90"/>
  <c r="K100" i="90" s="1"/>
  <c r="K99" i="90"/>
  <c r="J99" i="90"/>
  <c r="G99" i="90"/>
  <c r="J98" i="90"/>
  <c r="K98" i="90" s="1"/>
  <c r="G98" i="90"/>
  <c r="J97" i="90"/>
  <c r="G97" i="90"/>
  <c r="K97" i="90" s="1"/>
  <c r="J96" i="90"/>
  <c r="G96" i="90"/>
  <c r="K96" i="90" s="1"/>
  <c r="K95" i="90"/>
  <c r="J95" i="90"/>
  <c r="G95" i="90"/>
  <c r="J94" i="90"/>
  <c r="K94" i="90" s="1"/>
  <c r="G94" i="90"/>
  <c r="J93" i="90"/>
  <c r="G93" i="90"/>
  <c r="K93" i="90" s="1"/>
  <c r="J92" i="90"/>
  <c r="G92" i="90"/>
  <c r="K92" i="90" s="1"/>
  <c r="K91" i="90"/>
  <c r="J91" i="90"/>
  <c r="G91" i="90"/>
  <c r="J90" i="90"/>
  <c r="K90" i="90" s="1"/>
  <c r="G90" i="90"/>
  <c r="J89" i="90"/>
  <c r="G89" i="90"/>
  <c r="K89" i="90" s="1"/>
  <c r="J88" i="90"/>
  <c r="G88" i="90"/>
  <c r="K88" i="90" s="1"/>
  <c r="K87" i="90"/>
  <c r="J87" i="90"/>
  <c r="G87" i="90"/>
  <c r="J86" i="90"/>
  <c r="K86" i="90" s="1"/>
  <c r="G86" i="90"/>
  <c r="J85" i="90"/>
  <c r="G85" i="90"/>
  <c r="K85" i="90" s="1"/>
  <c r="J84" i="90"/>
  <c r="G84" i="90"/>
  <c r="K84" i="90" s="1"/>
  <c r="K83" i="90"/>
  <c r="J83" i="90"/>
  <c r="G83" i="90"/>
  <c r="J82" i="90"/>
  <c r="K82" i="90" s="1"/>
  <c r="G82" i="90"/>
  <c r="J81" i="90"/>
  <c r="G81" i="90"/>
  <c r="K81" i="90" s="1"/>
  <c r="J80" i="90"/>
  <c r="G80" i="90"/>
  <c r="K80" i="90" s="1"/>
  <c r="K79" i="90"/>
  <c r="J79" i="90"/>
  <c r="G79" i="90"/>
  <c r="J78" i="90"/>
  <c r="K78" i="90" s="1"/>
  <c r="G78" i="90"/>
  <c r="J77" i="90"/>
  <c r="G77" i="90"/>
  <c r="K77" i="90" s="1"/>
  <c r="J76" i="90"/>
  <c r="G76" i="90"/>
  <c r="K76" i="90" s="1"/>
  <c r="K75" i="90"/>
  <c r="J75" i="90"/>
  <c r="G75" i="90"/>
  <c r="J74" i="90"/>
  <c r="K74" i="90" s="1"/>
  <c r="G74" i="90"/>
  <c r="J73" i="90"/>
  <c r="G73" i="90"/>
  <c r="K73" i="90" s="1"/>
  <c r="J72" i="90"/>
  <c r="G72" i="90"/>
  <c r="K72" i="90" s="1"/>
  <c r="K71" i="90"/>
  <c r="J71" i="90"/>
  <c r="G71" i="90"/>
  <c r="J70" i="90"/>
  <c r="K70" i="90" s="1"/>
  <c r="G70" i="90"/>
  <c r="J69" i="90"/>
  <c r="G69" i="90"/>
  <c r="K69" i="90" s="1"/>
  <c r="J68" i="90"/>
  <c r="G68" i="90"/>
  <c r="K68" i="90" s="1"/>
  <c r="K67" i="90"/>
  <c r="J67" i="90"/>
  <c r="G67" i="90"/>
  <c r="J66" i="90"/>
  <c r="K66" i="90" s="1"/>
  <c r="G66" i="90"/>
  <c r="J65" i="90"/>
  <c r="G65" i="90"/>
  <c r="K65" i="90" s="1"/>
  <c r="J64" i="90"/>
  <c r="G64" i="90"/>
  <c r="K64" i="90" s="1"/>
  <c r="K63" i="90"/>
  <c r="J63" i="90"/>
  <c r="G63" i="90"/>
  <c r="J62" i="90"/>
  <c r="K62" i="90" s="1"/>
  <c r="G62" i="90"/>
  <c r="J61" i="90"/>
  <c r="G61" i="90"/>
  <c r="K61" i="90" s="1"/>
  <c r="J60" i="90"/>
  <c r="G60" i="90"/>
  <c r="K60" i="90" s="1"/>
  <c r="K59" i="90"/>
  <c r="J59" i="90"/>
  <c r="G59" i="90"/>
  <c r="J58" i="90"/>
  <c r="K58" i="90" s="1"/>
  <c r="G58" i="90"/>
  <c r="J57" i="90"/>
  <c r="G57" i="90"/>
  <c r="K57" i="90" s="1"/>
  <c r="J56" i="90"/>
  <c r="G56" i="90"/>
  <c r="K56" i="90" s="1"/>
  <c r="K55" i="90"/>
  <c r="J55" i="90"/>
  <c r="G55" i="90"/>
  <c r="J54" i="90"/>
  <c r="K54" i="90" s="1"/>
  <c r="G54" i="90"/>
  <c r="J53" i="90"/>
  <c r="G53" i="90"/>
  <c r="K53" i="90" s="1"/>
  <c r="J52" i="90"/>
  <c r="G52" i="90"/>
  <c r="K52" i="90" s="1"/>
  <c r="K51" i="90"/>
  <c r="J51" i="90"/>
  <c r="G51" i="90"/>
  <c r="J50" i="90"/>
  <c r="K50" i="90" s="1"/>
  <c r="G50" i="90"/>
  <c r="J49" i="90"/>
  <c r="G49" i="90"/>
  <c r="K49" i="90" s="1"/>
  <c r="J48" i="90"/>
  <c r="G48" i="90"/>
  <c r="K48" i="90" s="1"/>
  <c r="K47" i="90"/>
  <c r="J47" i="90"/>
  <c r="G47" i="90"/>
  <c r="J46" i="90"/>
  <c r="K46" i="90" s="1"/>
  <c r="G46" i="90"/>
  <c r="J45" i="90"/>
  <c r="G45" i="90"/>
  <c r="K45" i="90" s="1"/>
  <c r="J44" i="90"/>
  <c r="G44" i="90"/>
  <c r="K44" i="90" s="1"/>
  <c r="K43" i="90"/>
  <c r="J43" i="90"/>
  <c r="G43" i="90"/>
  <c r="J42" i="90"/>
  <c r="K42" i="90" s="1"/>
  <c r="G42" i="90"/>
  <c r="J41" i="90"/>
  <c r="G41" i="90"/>
  <c r="K41" i="90" s="1"/>
  <c r="J40" i="90"/>
  <c r="G40" i="90"/>
  <c r="K40" i="90" s="1"/>
  <c r="K39" i="90"/>
  <c r="J39" i="90"/>
  <c r="G39" i="90"/>
  <c r="J38" i="90"/>
  <c r="K38" i="90" s="1"/>
  <c r="G38" i="90"/>
  <c r="J37" i="90"/>
  <c r="G37" i="90"/>
  <c r="K37" i="90" s="1"/>
  <c r="J36" i="90"/>
  <c r="G36" i="90"/>
  <c r="K36" i="90" s="1"/>
  <c r="K35" i="90"/>
  <c r="J35" i="90"/>
  <c r="G35" i="90"/>
  <c r="J34" i="90"/>
  <c r="K34" i="90" s="1"/>
  <c r="G34" i="90"/>
  <c r="J33" i="90"/>
  <c r="G33" i="90"/>
  <c r="K33" i="90" s="1"/>
  <c r="J32" i="90"/>
  <c r="G32" i="90"/>
  <c r="K32" i="90" s="1"/>
  <c r="K31" i="90"/>
  <c r="J31" i="90"/>
  <c r="G31" i="90"/>
  <c r="J30" i="90"/>
  <c r="K30" i="90" s="1"/>
  <c r="G30" i="90"/>
  <c r="J29" i="90"/>
  <c r="G29" i="90"/>
  <c r="K29" i="90" s="1"/>
  <c r="J28" i="90"/>
  <c r="G28" i="90"/>
  <c r="K28" i="90" s="1"/>
  <c r="K27" i="90"/>
  <c r="J27" i="90"/>
  <c r="G27" i="90"/>
  <c r="J26" i="90"/>
  <c r="K26" i="90" s="1"/>
  <c r="G26" i="90"/>
  <c r="J25" i="90"/>
  <c r="G25" i="90"/>
  <c r="K25" i="90" s="1"/>
  <c r="J24" i="90"/>
  <c r="G24" i="90"/>
  <c r="K24" i="90" s="1"/>
  <c r="K23" i="90"/>
  <c r="J23" i="90"/>
  <c r="G23" i="90"/>
  <c r="J22" i="90"/>
  <c r="K22" i="90" s="1"/>
  <c r="G22" i="90"/>
  <c r="J21" i="90"/>
  <c r="G21" i="90"/>
  <c r="K21" i="90" s="1"/>
  <c r="J20" i="90"/>
  <c r="G20" i="90"/>
  <c r="K20" i="90" s="1"/>
  <c r="K19" i="90"/>
  <c r="J19" i="90"/>
  <c r="G19" i="90"/>
  <c r="J18" i="90"/>
  <c r="K18" i="90" s="1"/>
  <c r="G18" i="90"/>
  <c r="J17" i="90"/>
  <c r="G17" i="90"/>
  <c r="K17" i="90" s="1"/>
  <c r="J16" i="90"/>
  <c r="G16" i="90"/>
  <c r="K16" i="90" s="1"/>
  <c r="K15" i="90"/>
  <c r="J15" i="90"/>
  <c r="G15" i="90"/>
  <c r="J14" i="90"/>
  <c r="K14" i="90" s="1"/>
  <c r="G14" i="90"/>
  <c r="J13" i="90"/>
  <c r="G13" i="90"/>
  <c r="K13" i="90" s="1"/>
  <c r="J12" i="90"/>
  <c r="G12" i="90"/>
  <c r="K12" i="90" s="1"/>
  <c r="K11" i="90"/>
  <c r="J11" i="90"/>
  <c r="G11" i="90"/>
  <c r="J10" i="90"/>
  <c r="K10" i="90" s="1"/>
  <c r="G10" i="90"/>
  <c r="J100" i="89"/>
  <c r="G100" i="89"/>
  <c r="K100" i="89" s="1"/>
  <c r="K99" i="89"/>
  <c r="J99" i="89"/>
  <c r="G99" i="89"/>
  <c r="J98" i="89"/>
  <c r="K98" i="89" s="1"/>
  <c r="G98" i="89"/>
  <c r="J97" i="89"/>
  <c r="G97" i="89"/>
  <c r="K97" i="89" s="1"/>
  <c r="J96" i="89"/>
  <c r="G96" i="89"/>
  <c r="K96" i="89" s="1"/>
  <c r="K95" i="89"/>
  <c r="J95" i="89"/>
  <c r="G95" i="89"/>
  <c r="J94" i="89"/>
  <c r="K94" i="89" s="1"/>
  <c r="G94" i="89"/>
  <c r="J93" i="89"/>
  <c r="G93" i="89"/>
  <c r="K93" i="89" s="1"/>
  <c r="J92" i="89"/>
  <c r="G92" i="89"/>
  <c r="K92" i="89" s="1"/>
  <c r="K91" i="89"/>
  <c r="J91" i="89"/>
  <c r="G91" i="89"/>
  <c r="J90" i="89"/>
  <c r="K90" i="89" s="1"/>
  <c r="G90" i="89"/>
  <c r="J89" i="89"/>
  <c r="G89" i="89"/>
  <c r="K89" i="89" s="1"/>
  <c r="J88" i="89"/>
  <c r="G88" i="89"/>
  <c r="K88" i="89" s="1"/>
  <c r="K87" i="89"/>
  <c r="J87" i="89"/>
  <c r="G87" i="89"/>
  <c r="J86" i="89"/>
  <c r="K86" i="89" s="1"/>
  <c r="G86" i="89"/>
  <c r="J85" i="89"/>
  <c r="G85" i="89"/>
  <c r="K85" i="89" s="1"/>
  <c r="J84" i="89"/>
  <c r="G84" i="89"/>
  <c r="K84" i="89" s="1"/>
  <c r="K83" i="89"/>
  <c r="J83" i="89"/>
  <c r="G83" i="89"/>
  <c r="J82" i="89"/>
  <c r="K82" i="89" s="1"/>
  <c r="G82" i="89"/>
  <c r="J81" i="89"/>
  <c r="G81" i="89"/>
  <c r="K81" i="89" s="1"/>
  <c r="J80" i="89"/>
  <c r="G80" i="89"/>
  <c r="K80" i="89" s="1"/>
  <c r="K79" i="89"/>
  <c r="J79" i="89"/>
  <c r="G79" i="89"/>
  <c r="J78" i="89"/>
  <c r="K78" i="89" s="1"/>
  <c r="G78" i="89"/>
  <c r="J77" i="89"/>
  <c r="G77" i="89"/>
  <c r="K77" i="89" s="1"/>
  <c r="J76" i="89"/>
  <c r="G76" i="89"/>
  <c r="K76" i="89" s="1"/>
  <c r="K75" i="89"/>
  <c r="J75" i="89"/>
  <c r="G75" i="89"/>
  <c r="J74" i="89"/>
  <c r="K74" i="89" s="1"/>
  <c r="G74" i="89"/>
  <c r="J73" i="89"/>
  <c r="G73" i="89"/>
  <c r="K73" i="89" s="1"/>
  <c r="J72" i="89"/>
  <c r="G72" i="89"/>
  <c r="K72" i="89" s="1"/>
  <c r="K71" i="89"/>
  <c r="J71" i="89"/>
  <c r="G71" i="89"/>
  <c r="J70" i="89"/>
  <c r="K70" i="89" s="1"/>
  <c r="G70" i="89"/>
  <c r="J69" i="89"/>
  <c r="G69" i="89"/>
  <c r="K69" i="89" s="1"/>
  <c r="J68" i="89"/>
  <c r="G68" i="89"/>
  <c r="K68" i="89" s="1"/>
  <c r="K67" i="89"/>
  <c r="J67" i="89"/>
  <c r="G67" i="89"/>
  <c r="J66" i="89"/>
  <c r="K66" i="89" s="1"/>
  <c r="G66" i="89"/>
  <c r="J65" i="89"/>
  <c r="G65" i="89"/>
  <c r="K65" i="89" s="1"/>
  <c r="J64" i="89"/>
  <c r="G64" i="89"/>
  <c r="K64" i="89" s="1"/>
  <c r="K63" i="89"/>
  <c r="J63" i="89"/>
  <c r="G63" i="89"/>
  <c r="J62" i="89"/>
  <c r="K62" i="89" s="1"/>
  <c r="G62" i="89"/>
  <c r="J61" i="89"/>
  <c r="G61" i="89"/>
  <c r="K61" i="89" s="1"/>
  <c r="J60" i="89"/>
  <c r="G60" i="89"/>
  <c r="K60" i="89" s="1"/>
  <c r="K59" i="89"/>
  <c r="J59" i="89"/>
  <c r="G59" i="89"/>
  <c r="J58" i="89"/>
  <c r="K58" i="89" s="1"/>
  <c r="G58" i="89"/>
  <c r="J57" i="89"/>
  <c r="G57" i="89"/>
  <c r="K57" i="89" s="1"/>
  <c r="J56" i="89"/>
  <c r="G56" i="89"/>
  <c r="K56" i="89" s="1"/>
  <c r="K55" i="89"/>
  <c r="J55" i="89"/>
  <c r="G55" i="89"/>
  <c r="J54" i="89"/>
  <c r="K54" i="89" s="1"/>
  <c r="G54" i="89"/>
  <c r="J53" i="89"/>
  <c r="G53" i="89"/>
  <c r="K53" i="89" s="1"/>
  <c r="J52" i="89"/>
  <c r="G52" i="89"/>
  <c r="K52" i="89" s="1"/>
  <c r="K51" i="89"/>
  <c r="J51" i="89"/>
  <c r="G51" i="89"/>
  <c r="J50" i="89"/>
  <c r="K50" i="89" s="1"/>
  <c r="G50" i="89"/>
  <c r="J49" i="89"/>
  <c r="G49" i="89"/>
  <c r="K49" i="89" s="1"/>
  <c r="J48" i="89"/>
  <c r="G48" i="89"/>
  <c r="K48" i="89" s="1"/>
  <c r="K47" i="89"/>
  <c r="J47" i="89"/>
  <c r="G47" i="89"/>
  <c r="J46" i="89"/>
  <c r="K46" i="89" s="1"/>
  <c r="G46" i="89"/>
  <c r="J45" i="89"/>
  <c r="G45" i="89"/>
  <c r="K45" i="89" s="1"/>
  <c r="J44" i="89"/>
  <c r="G44" i="89"/>
  <c r="K44" i="89" s="1"/>
  <c r="K43" i="89"/>
  <c r="J43" i="89"/>
  <c r="G43" i="89"/>
  <c r="J42" i="89"/>
  <c r="K42" i="89" s="1"/>
  <c r="G42" i="89"/>
  <c r="J41" i="89"/>
  <c r="G41" i="89"/>
  <c r="K41" i="89" s="1"/>
  <c r="J40" i="89"/>
  <c r="G40" i="89"/>
  <c r="K40" i="89" s="1"/>
  <c r="K39" i="89"/>
  <c r="J39" i="89"/>
  <c r="G39" i="89"/>
  <c r="J38" i="89"/>
  <c r="K38" i="89" s="1"/>
  <c r="G38" i="89"/>
  <c r="J37" i="89"/>
  <c r="G37" i="89"/>
  <c r="K37" i="89" s="1"/>
  <c r="J36" i="89"/>
  <c r="G36" i="89"/>
  <c r="K36" i="89" s="1"/>
  <c r="K35" i="89"/>
  <c r="J35" i="89"/>
  <c r="G35" i="89"/>
  <c r="J34" i="89"/>
  <c r="K34" i="89" s="1"/>
  <c r="G34" i="89"/>
  <c r="J33" i="89"/>
  <c r="G33" i="89"/>
  <c r="K33" i="89" s="1"/>
  <c r="J32" i="89"/>
  <c r="G32" i="89"/>
  <c r="K32" i="89" s="1"/>
  <c r="K31" i="89"/>
  <c r="J31" i="89"/>
  <c r="G31" i="89"/>
  <c r="J30" i="89"/>
  <c r="K30" i="89" s="1"/>
  <c r="G30" i="89"/>
  <c r="J29" i="89"/>
  <c r="G29" i="89"/>
  <c r="K29" i="89" s="1"/>
  <c r="J28" i="89"/>
  <c r="G28" i="89"/>
  <c r="K28" i="89" s="1"/>
  <c r="K27" i="89"/>
  <c r="J27" i="89"/>
  <c r="G27" i="89"/>
  <c r="J26" i="89"/>
  <c r="K26" i="89" s="1"/>
  <c r="G26" i="89"/>
  <c r="J25" i="89"/>
  <c r="G25" i="89"/>
  <c r="K25" i="89" s="1"/>
  <c r="J24" i="89"/>
  <c r="G24" i="89"/>
  <c r="K24" i="89" s="1"/>
  <c r="K23" i="89"/>
  <c r="J23" i="89"/>
  <c r="G23" i="89"/>
  <c r="J22" i="89"/>
  <c r="K22" i="89" s="1"/>
  <c r="G22" i="89"/>
  <c r="J21" i="89"/>
  <c r="G21" i="89"/>
  <c r="K21" i="89" s="1"/>
  <c r="J20" i="89"/>
  <c r="G20" i="89"/>
  <c r="K20" i="89" s="1"/>
  <c r="K19" i="89"/>
  <c r="J19" i="89"/>
  <c r="G19" i="89"/>
  <c r="J18" i="89"/>
  <c r="K18" i="89" s="1"/>
  <c r="G18" i="89"/>
  <c r="J17" i="89"/>
  <c r="G17" i="89"/>
  <c r="K17" i="89" s="1"/>
  <c r="J16" i="89"/>
  <c r="G16" i="89"/>
  <c r="K16" i="89" s="1"/>
  <c r="K15" i="89"/>
  <c r="J15" i="89"/>
  <c r="G15" i="89"/>
  <c r="J14" i="89"/>
  <c r="K14" i="89" s="1"/>
  <c r="G14" i="89"/>
  <c r="J13" i="89"/>
  <c r="G13" i="89"/>
  <c r="K13" i="89" s="1"/>
  <c r="J12" i="89"/>
  <c r="G12" i="89"/>
  <c r="K12" i="89" s="1"/>
  <c r="K11" i="89"/>
  <c r="J11" i="89"/>
  <c r="G11" i="89"/>
  <c r="J10" i="89"/>
  <c r="K10" i="89" s="1"/>
  <c r="G10" i="89"/>
  <c r="J100" i="88"/>
  <c r="G100" i="88"/>
  <c r="K100" i="88" s="1"/>
  <c r="K99" i="88"/>
  <c r="J99" i="88"/>
  <c r="G99" i="88"/>
  <c r="J98" i="88"/>
  <c r="K98" i="88" s="1"/>
  <c r="G98" i="88"/>
  <c r="J97" i="88"/>
  <c r="G97" i="88"/>
  <c r="K97" i="88" s="1"/>
  <c r="J96" i="88"/>
  <c r="G96" i="88"/>
  <c r="K96" i="88" s="1"/>
  <c r="K95" i="88"/>
  <c r="J95" i="88"/>
  <c r="G95" i="88"/>
  <c r="J94" i="88"/>
  <c r="K94" i="88" s="1"/>
  <c r="G94" i="88"/>
  <c r="J93" i="88"/>
  <c r="G93" i="88"/>
  <c r="K93" i="88" s="1"/>
  <c r="J92" i="88"/>
  <c r="G92" i="88"/>
  <c r="K92" i="88" s="1"/>
  <c r="K91" i="88"/>
  <c r="J91" i="88"/>
  <c r="G91" i="88"/>
  <c r="J90" i="88"/>
  <c r="K90" i="88" s="1"/>
  <c r="G90" i="88"/>
  <c r="J89" i="88"/>
  <c r="G89" i="88"/>
  <c r="K89" i="88" s="1"/>
  <c r="J88" i="88"/>
  <c r="G88" i="88"/>
  <c r="K88" i="88" s="1"/>
  <c r="K87" i="88"/>
  <c r="J87" i="88"/>
  <c r="G87" i="88"/>
  <c r="J86" i="88"/>
  <c r="K86" i="88" s="1"/>
  <c r="G86" i="88"/>
  <c r="J85" i="88"/>
  <c r="G85" i="88"/>
  <c r="K85" i="88" s="1"/>
  <c r="J84" i="88"/>
  <c r="G84" i="88"/>
  <c r="K84" i="88" s="1"/>
  <c r="K83" i="88"/>
  <c r="J83" i="88"/>
  <c r="G83" i="88"/>
  <c r="J82" i="88"/>
  <c r="K82" i="88" s="1"/>
  <c r="G82" i="88"/>
  <c r="J81" i="88"/>
  <c r="G81" i="88"/>
  <c r="K81" i="88" s="1"/>
  <c r="J80" i="88"/>
  <c r="G80" i="88"/>
  <c r="K80" i="88" s="1"/>
  <c r="K79" i="88"/>
  <c r="J79" i="88"/>
  <c r="G79" i="88"/>
  <c r="J78" i="88"/>
  <c r="K78" i="88" s="1"/>
  <c r="G78" i="88"/>
  <c r="J77" i="88"/>
  <c r="G77" i="88"/>
  <c r="K77" i="88" s="1"/>
  <c r="J76" i="88"/>
  <c r="G76" i="88"/>
  <c r="K76" i="88" s="1"/>
  <c r="K75" i="88"/>
  <c r="J75" i="88"/>
  <c r="G75" i="88"/>
  <c r="J74" i="88"/>
  <c r="K74" i="88" s="1"/>
  <c r="G74" i="88"/>
  <c r="J73" i="88"/>
  <c r="G73" i="88"/>
  <c r="K73" i="88" s="1"/>
  <c r="J72" i="88"/>
  <c r="G72" i="88"/>
  <c r="K72" i="88" s="1"/>
  <c r="K71" i="88"/>
  <c r="J71" i="88"/>
  <c r="G71" i="88"/>
  <c r="J70" i="88"/>
  <c r="K70" i="88" s="1"/>
  <c r="G70" i="88"/>
  <c r="J69" i="88"/>
  <c r="G69" i="88"/>
  <c r="K69" i="88" s="1"/>
  <c r="J68" i="88"/>
  <c r="G68" i="88"/>
  <c r="K68" i="88" s="1"/>
  <c r="K67" i="88"/>
  <c r="J67" i="88"/>
  <c r="G67" i="88"/>
  <c r="J66" i="88"/>
  <c r="K66" i="88" s="1"/>
  <c r="G66" i="88"/>
  <c r="J65" i="88"/>
  <c r="G65" i="88"/>
  <c r="K65" i="88" s="1"/>
  <c r="J64" i="88"/>
  <c r="G64" i="88"/>
  <c r="K64" i="88" s="1"/>
  <c r="K63" i="88"/>
  <c r="J63" i="88"/>
  <c r="G63" i="88"/>
  <c r="J62" i="88"/>
  <c r="K62" i="88" s="1"/>
  <c r="G62" i="88"/>
  <c r="J61" i="88"/>
  <c r="G61" i="88"/>
  <c r="K61" i="88" s="1"/>
  <c r="J60" i="88"/>
  <c r="G60" i="88"/>
  <c r="K60" i="88" s="1"/>
  <c r="K59" i="88"/>
  <c r="J59" i="88"/>
  <c r="G59" i="88"/>
  <c r="J58" i="88"/>
  <c r="K58" i="88" s="1"/>
  <c r="G58" i="88"/>
  <c r="J57" i="88"/>
  <c r="G57" i="88"/>
  <c r="K57" i="88" s="1"/>
  <c r="J56" i="88"/>
  <c r="G56" i="88"/>
  <c r="K56" i="88" s="1"/>
  <c r="K55" i="88"/>
  <c r="J55" i="88"/>
  <c r="G55" i="88"/>
  <c r="J54" i="88"/>
  <c r="K54" i="88" s="1"/>
  <c r="G54" i="88"/>
  <c r="J53" i="88"/>
  <c r="G53" i="88"/>
  <c r="K53" i="88" s="1"/>
  <c r="J52" i="88"/>
  <c r="G52" i="88"/>
  <c r="K52" i="88" s="1"/>
  <c r="K51" i="88"/>
  <c r="J51" i="88"/>
  <c r="G51" i="88"/>
  <c r="J50" i="88"/>
  <c r="K50" i="88" s="1"/>
  <c r="G50" i="88"/>
  <c r="J49" i="88"/>
  <c r="G49" i="88"/>
  <c r="K49" i="88" s="1"/>
  <c r="J48" i="88"/>
  <c r="G48" i="88"/>
  <c r="K48" i="88" s="1"/>
  <c r="K47" i="88"/>
  <c r="J47" i="88"/>
  <c r="G47" i="88"/>
  <c r="J46" i="88"/>
  <c r="K46" i="88" s="1"/>
  <c r="G46" i="88"/>
  <c r="J45" i="88"/>
  <c r="G45" i="88"/>
  <c r="K45" i="88" s="1"/>
  <c r="J44" i="88"/>
  <c r="G44" i="88"/>
  <c r="K44" i="88" s="1"/>
  <c r="K43" i="88"/>
  <c r="J43" i="88"/>
  <c r="G43" i="88"/>
  <c r="J42" i="88"/>
  <c r="K42" i="88" s="1"/>
  <c r="G42" i="88"/>
  <c r="J41" i="88"/>
  <c r="G41" i="88"/>
  <c r="K41" i="88" s="1"/>
  <c r="J40" i="88"/>
  <c r="G40" i="88"/>
  <c r="K40" i="88" s="1"/>
  <c r="K39" i="88"/>
  <c r="J39" i="88"/>
  <c r="G39" i="88"/>
  <c r="J38" i="88"/>
  <c r="K38" i="88" s="1"/>
  <c r="G38" i="88"/>
  <c r="J37" i="88"/>
  <c r="G37" i="88"/>
  <c r="K37" i="88" s="1"/>
  <c r="J36" i="88"/>
  <c r="G36" i="88"/>
  <c r="K36" i="88" s="1"/>
  <c r="K35" i="88"/>
  <c r="J35" i="88"/>
  <c r="G35" i="88"/>
  <c r="J34" i="88"/>
  <c r="K34" i="88" s="1"/>
  <c r="G34" i="88"/>
  <c r="J33" i="88"/>
  <c r="G33" i="88"/>
  <c r="K33" i="88" s="1"/>
  <c r="J32" i="88"/>
  <c r="G32" i="88"/>
  <c r="K32" i="88" s="1"/>
  <c r="K31" i="88"/>
  <c r="J31" i="88"/>
  <c r="G31" i="88"/>
  <c r="J30" i="88"/>
  <c r="K30" i="88" s="1"/>
  <c r="G30" i="88"/>
  <c r="J29" i="88"/>
  <c r="G29" i="88"/>
  <c r="K29" i="88" s="1"/>
  <c r="J28" i="88"/>
  <c r="G28" i="88"/>
  <c r="K28" i="88" s="1"/>
  <c r="K27" i="88"/>
  <c r="J27" i="88"/>
  <c r="G27" i="88"/>
  <c r="J26" i="88"/>
  <c r="K26" i="88" s="1"/>
  <c r="G26" i="88"/>
  <c r="J25" i="88"/>
  <c r="G25" i="88"/>
  <c r="K25" i="88" s="1"/>
  <c r="J24" i="88"/>
  <c r="G24" i="88"/>
  <c r="K24" i="88" s="1"/>
  <c r="K23" i="88"/>
  <c r="J23" i="88"/>
  <c r="G23" i="88"/>
  <c r="J22" i="88"/>
  <c r="K22" i="88" s="1"/>
  <c r="G22" i="88"/>
  <c r="J21" i="88"/>
  <c r="G21" i="88"/>
  <c r="K21" i="88" s="1"/>
  <c r="J20" i="88"/>
  <c r="G20" i="88"/>
  <c r="K20" i="88" s="1"/>
  <c r="K19" i="88"/>
  <c r="J19" i="88"/>
  <c r="G19" i="88"/>
  <c r="J18" i="88"/>
  <c r="K18" i="88" s="1"/>
  <c r="G18" i="88"/>
  <c r="J17" i="88"/>
  <c r="G17" i="88"/>
  <c r="K17" i="88" s="1"/>
  <c r="J16" i="88"/>
  <c r="G16" i="88"/>
  <c r="K16" i="88" s="1"/>
  <c r="K15" i="88"/>
  <c r="J15" i="88"/>
  <c r="G15" i="88"/>
  <c r="J14" i="88"/>
  <c r="K14" i="88" s="1"/>
  <c r="G14" i="88"/>
  <c r="J13" i="88"/>
  <c r="G13" i="88"/>
  <c r="K13" i="88" s="1"/>
  <c r="J12" i="88"/>
  <c r="G12" i="88"/>
  <c r="K12" i="88" s="1"/>
  <c r="K11" i="88"/>
  <c r="J11" i="88"/>
  <c r="G11" i="88"/>
  <c r="J10" i="88"/>
  <c r="K10" i="88" s="1"/>
  <c r="G10" i="88"/>
  <c r="J100" i="87"/>
  <c r="G100" i="87"/>
  <c r="K100" i="87" s="1"/>
  <c r="J99" i="87"/>
  <c r="G99" i="87"/>
  <c r="K99" i="87" s="1"/>
  <c r="J98" i="87"/>
  <c r="G98" i="87"/>
  <c r="K98" i="87" s="1"/>
  <c r="K97" i="87"/>
  <c r="J97" i="87"/>
  <c r="G97" i="87"/>
  <c r="J96" i="87"/>
  <c r="K96" i="87" s="1"/>
  <c r="G96" i="87"/>
  <c r="J95" i="87"/>
  <c r="G95" i="87"/>
  <c r="K95" i="87" s="1"/>
  <c r="J94" i="87"/>
  <c r="G94" i="87"/>
  <c r="K94" i="87" s="1"/>
  <c r="K93" i="87"/>
  <c r="J93" i="87"/>
  <c r="G93" i="87"/>
  <c r="J92" i="87"/>
  <c r="G92" i="87"/>
  <c r="K92" i="87" s="1"/>
  <c r="J91" i="87"/>
  <c r="G91" i="87"/>
  <c r="K91" i="87" s="1"/>
  <c r="J90" i="87"/>
  <c r="G90" i="87"/>
  <c r="K90" i="87" s="1"/>
  <c r="K89" i="87"/>
  <c r="J89" i="87"/>
  <c r="G89" i="87"/>
  <c r="J88" i="87"/>
  <c r="G88" i="87"/>
  <c r="K88" i="87" s="1"/>
  <c r="J87" i="87"/>
  <c r="G87" i="87"/>
  <c r="K87" i="87" s="1"/>
  <c r="J86" i="87"/>
  <c r="G86" i="87"/>
  <c r="K86" i="87" s="1"/>
  <c r="K85" i="87"/>
  <c r="J85" i="87"/>
  <c r="G85" i="87"/>
  <c r="J84" i="87"/>
  <c r="G84" i="87"/>
  <c r="K84" i="87" s="1"/>
  <c r="J83" i="87"/>
  <c r="G83" i="87"/>
  <c r="K83" i="87" s="1"/>
  <c r="J82" i="87"/>
  <c r="G82" i="87"/>
  <c r="K82" i="87" s="1"/>
  <c r="K81" i="87"/>
  <c r="J81" i="87"/>
  <c r="G81" i="87"/>
  <c r="J80" i="87"/>
  <c r="G80" i="87"/>
  <c r="K80" i="87" s="1"/>
  <c r="J79" i="87"/>
  <c r="G79" i="87"/>
  <c r="K79" i="87" s="1"/>
  <c r="J78" i="87"/>
  <c r="G78" i="87"/>
  <c r="K78" i="87" s="1"/>
  <c r="K77" i="87"/>
  <c r="J77" i="87"/>
  <c r="G77" i="87"/>
  <c r="J76" i="87"/>
  <c r="G76" i="87"/>
  <c r="K76" i="87" s="1"/>
  <c r="J75" i="87"/>
  <c r="G75" i="87"/>
  <c r="K75" i="87" s="1"/>
  <c r="J74" i="87"/>
  <c r="G74" i="87"/>
  <c r="K74" i="87" s="1"/>
  <c r="K73" i="87"/>
  <c r="J73" i="87"/>
  <c r="G73" i="87"/>
  <c r="J72" i="87"/>
  <c r="G72" i="87"/>
  <c r="K72" i="87" s="1"/>
  <c r="J71" i="87"/>
  <c r="G71" i="87"/>
  <c r="K71" i="87" s="1"/>
  <c r="J70" i="87"/>
  <c r="G70" i="87"/>
  <c r="K70" i="87" s="1"/>
  <c r="K69" i="87"/>
  <c r="J69" i="87"/>
  <c r="G69" i="87"/>
  <c r="J68" i="87"/>
  <c r="G68" i="87"/>
  <c r="K68" i="87" s="1"/>
  <c r="J67" i="87"/>
  <c r="G67" i="87"/>
  <c r="K67" i="87" s="1"/>
  <c r="J66" i="87"/>
  <c r="G66" i="87"/>
  <c r="K66" i="87" s="1"/>
  <c r="K65" i="87"/>
  <c r="J65" i="87"/>
  <c r="G65" i="87"/>
  <c r="J64" i="87"/>
  <c r="G64" i="87"/>
  <c r="K64" i="87" s="1"/>
  <c r="J63" i="87"/>
  <c r="G63" i="87"/>
  <c r="K63" i="87" s="1"/>
  <c r="J62" i="87"/>
  <c r="G62" i="87"/>
  <c r="K62" i="87" s="1"/>
  <c r="K61" i="87"/>
  <c r="J61" i="87"/>
  <c r="G61" i="87"/>
  <c r="J60" i="87"/>
  <c r="G60" i="87"/>
  <c r="K60" i="87" s="1"/>
  <c r="J59" i="87"/>
  <c r="G59" i="87"/>
  <c r="K59" i="87" s="1"/>
  <c r="J58" i="87"/>
  <c r="G58" i="87"/>
  <c r="K58" i="87" s="1"/>
  <c r="K57" i="87"/>
  <c r="J57" i="87"/>
  <c r="G57" i="87"/>
  <c r="J56" i="87"/>
  <c r="G56" i="87"/>
  <c r="K56" i="87" s="1"/>
  <c r="J55" i="87"/>
  <c r="G55" i="87"/>
  <c r="K55" i="87" s="1"/>
  <c r="J54" i="87"/>
  <c r="G54" i="87"/>
  <c r="K54" i="87" s="1"/>
  <c r="K53" i="87"/>
  <c r="J53" i="87"/>
  <c r="G53" i="87"/>
  <c r="J52" i="87"/>
  <c r="G52" i="87"/>
  <c r="K52" i="87" s="1"/>
  <c r="J51" i="87"/>
  <c r="G51" i="87"/>
  <c r="K51" i="87" s="1"/>
  <c r="J50" i="87"/>
  <c r="G50" i="87"/>
  <c r="K50" i="87" s="1"/>
  <c r="K49" i="87"/>
  <c r="J49" i="87"/>
  <c r="G49" i="87"/>
  <c r="J48" i="87"/>
  <c r="G48" i="87"/>
  <c r="K48" i="87" s="1"/>
  <c r="J47" i="87"/>
  <c r="G47" i="87"/>
  <c r="K47" i="87" s="1"/>
  <c r="J46" i="87"/>
  <c r="G46" i="87"/>
  <c r="K46" i="87" s="1"/>
  <c r="K45" i="87"/>
  <c r="J45" i="87"/>
  <c r="G45" i="87"/>
  <c r="J44" i="87"/>
  <c r="G44" i="87"/>
  <c r="K44" i="87" s="1"/>
  <c r="J43" i="87"/>
  <c r="G43" i="87"/>
  <c r="K43" i="87" s="1"/>
  <c r="J42" i="87"/>
  <c r="G42" i="87"/>
  <c r="K42" i="87" s="1"/>
  <c r="K41" i="87"/>
  <c r="J41" i="87"/>
  <c r="G41" i="87"/>
  <c r="J40" i="87"/>
  <c r="G40" i="87"/>
  <c r="K40" i="87" s="1"/>
  <c r="J39" i="87"/>
  <c r="G39" i="87"/>
  <c r="K39" i="87" s="1"/>
  <c r="J38" i="87"/>
  <c r="G38" i="87"/>
  <c r="K38" i="87" s="1"/>
  <c r="K37" i="87"/>
  <c r="J37" i="87"/>
  <c r="G37" i="87"/>
  <c r="J36" i="87"/>
  <c r="G36" i="87"/>
  <c r="K36" i="87" s="1"/>
  <c r="J35" i="87"/>
  <c r="G35" i="87"/>
  <c r="K35" i="87" s="1"/>
  <c r="J34" i="87"/>
  <c r="G34" i="87"/>
  <c r="K34" i="87" s="1"/>
  <c r="K33" i="87"/>
  <c r="J33" i="87"/>
  <c r="G33" i="87"/>
  <c r="J32" i="87"/>
  <c r="G32" i="87"/>
  <c r="K32" i="87" s="1"/>
  <c r="J31" i="87"/>
  <c r="G31" i="87"/>
  <c r="K31" i="87" s="1"/>
  <c r="J30" i="87"/>
  <c r="G30" i="87"/>
  <c r="K30" i="87" s="1"/>
  <c r="K29" i="87"/>
  <c r="J29" i="87"/>
  <c r="G29" i="87"/>
  <c r="J28" i="87"/>
  <c r="G28" i="87"/>
  <c r="K28" i="87" s="1"/>
  <c r="J27" i="87"/>
  <c r="G27" i="87"/>
  <c r="K27" i="87" s="1"/>
  <c r="J26" i="87"/>
  <c r="G26" i="87"/>
  <c r="K26" i="87" s="1"/>
  <c r="K25" i="87"/>
  <c r="J25" i="87"/>
  <c r="G25" i="87"/>
  <c r="J24" i="87"/>
  <c r="G24" i="87"/>
  <c r="K24" i="87" s="1"/>
  <c r="J23" i="87"/>
  <c r="G23" i="87"/>
  <c r="K23" i="87" s="1"/>
  <c r="J22" i="87"/>
  <c r="G22" i="87"/>
  <c r="K22" i="87" s="1"/>
  <c r="K21" i="87"/>
  <c r="J21" i="87"/>
  <c r="G21" i="87"/>
  <c r="J20" i="87"/>
  <c r="G20" i="87"/>
  <c r="K20" i="87" s="1"/>
  <c r="J19" i="87"/>
  <c r="G19" i="87"/>
  <c r="K19" i="87" s="1"/>
  <c r="J18" i="87"/>
  <c r="G18" i="87"/>
  <c r="K18" i="87" s="1"/>
  <c r="K17" i="87"/>
  <c r="J17" i="87"/>
  <c r="G17" i="87"/>
  <c r="J16" i="87"/>
  <c r="G16" i="87"/>
  <c r="K16" i="87" s="1"/>
  <c r="J15" i="87"/>
  <c r="G15" i="87"/>
  <c r="K15" i="87" s="1"/>
  <c r="J14" i="87"/>
  <c r="G14" i="87"/>
  <c r="K14" i="87" s="1"/>
  <c r="K13" i="87"/>
  <c r="J13" i="87"/>
  <c r="G13" i="87"/>
  <c r="J12" i="87"/>
  <c r="G12" i="87"/>
  <c r="K12" i="87" s="1"/>
  <c r="J11" i="87"/>
  <c r="G11" i="87"/>
  <c r="K11" i="87" s="1"/>
  <c r="J10" i="87"/>
  <c r="G10" i="87"/>
  <c r="K10" i="87" s="1"/>
  <c r="J100" i="86"/>
  <c r="G100" i="86"/>
  <c r="K100" i="86" s="1"/>
  <c r="J99" i="86"/>
  <c r="G99" i="86"/>
  <c r="K99" i="86" s="1"/>
  <c r="J98" i="86"/>
  <c r="G98" i="86"/>
  <c r="K98" i="86" s="1"/>
  <c r="J97" i="86"/>
  <c r="G97" i="86"/>
  <c r="K97" i="86" s="1"/>
  <c r="J96" i="86"/>
  <c r="K96" i="86" s="1"/>
  <c r="G96" i="86"/>
  <c r="J95" i="86"/>
  <c r="G95" i="86"/>
  <c r="K95" i="86" s="1"/>
  <c r="J94" i="86"/>
  <c r="G94" i="86"/>
  <c r="K94" i="86" s="1"/>
  <c r="J93" i="86"/>
  <c r="G93" i="86"/>
  <c r="K93" i="86" s="1"/>
  <c r="J92" i="86"/>
  <c r="G92" i="86"/>
  <c r="K92" i="86" s="1"/>
  <c r="J91" i="86"/>
  <c r="G91" i="86"/>
  <c r="K91" i="86" s="1"/>
  <c r="J90" i="86"/>
  <c r="G90" i="86"/>
  <c r="K90" i="86" s="1"/>
  <c r="J89" i="86"/>
  <c r="G89" i="86"/>
  <c r="K89" i="86" s="1"/>
  <c r="J88" i="86"/>
  <c r="G88" i="86"/>
  <c r="K88" i="86" s="1"/>
  <c r="J87" i="86"/>
  <c r="G87" i="86"/>
  <c r="K87" i="86" s="1"/>
  <c r="J86" i="86"/>
  <c r="G86" i="86"/>
  <c r="K86" i="86" s="1"/>
  <c r="J85" i="86"/>
  <c r="G85" i="86"/>
  <c r="K85" i="86" s="1"/>
  <c r="J84" i="86"/>
  <c r="G84" i="86"/>
  <c r="K84" i="86" s="1"/>
  <c r="J83" i="86"/>
  <c r="G83" i="86"/>
  <c r="K83" i="86" s="1"/>
  <c r="J82" i="86"/>
  <c r="G82" i="86"/>
  <c r="K82" i="86" s="1"/>
  <c r="J81" i="86"/>
  <c r="G81" i="86"/>
  <c r="K81" i="86" s="1"/>
  <c r="J80" i="86"/>
  <c r="G80" i="86"/>
  <c r="K80" i="86" s="1"/>
  <c r="J79" i="86"/>
  <c r="G79" i="86"/>
  <c r="K79" i="86" s="1"/>
  <c r="J78" i="86"/>
  <c r="G78" i="86"/>
  <c r="K78" i="86" s="1"/>
  <c r="J77" i="86"/>
  <c r="G77" i="86"/>
  <c r="K77" i="86" s="1"/>
  <c r="J76" i="86"/>
  <c r="G76" i="86"/>
  <c r="K76" i="86" s="1"/>
  <c r="J75" i="86"/>
  <c r="G75" i="86"/>
  <c r="K75" i="86" s="1"/>
  <c r="J74" i="86"/>
  <c r="G74" i="86"/>
  <c r="K74" i="86" s="1"/>
  <c r="K73" i="86"/>
  <c r="J73" i="86"/>
  <c r="G73" i="86"/>
  <c r="J72" i="86"/>
  <c r="G72" i="86"/>
  <c r="K72" i="86" s="1"/>
  <c r="J71" i="86"/>
  <c r="G71" i="86"/>
  <c r="K71" i="86" s="1"/>
  <c r="J70" i="86"/>
  <c r="G70" i="86"/>
  <c r="K70" i="86" s="1"/>
  <c r="K69" i="86"/>
  <c r="J69" i="86"/>
  <c r="G69" i="86"/>
  <c r="J68" i="86"/>
  <c r="G68" i="86"/>
  <c r="K68" i="86" s="1"/>
  <c r="J67" i="86"/>
  <c r="G67" i="86"/>
  <c r="K67" i="86" s="1"/>
  <c r="J66" i="86"/>
  <c r="G66" i="86"/>
  <c r="K66" i="86" s="1"/>
  <c r="K65" i="86"/>
  <c r="J65" i="86"/>
  <c r="G65" i="86"/>
  <c r="J64" i="86"/>
  <c r="G64" i="86"/>
  <c r="K64" i="86" s="1"/>
  <c r="J63" i="86"/>
  <c r="G63" i="86"/>
  <c r="K63" i="86" s="1"/>
  <c r="J62" i="86"/>
  <c r="G62" i="86"/>
  <c r="K62" i="86" s="1"/>
  <c r="K61" i="86"/>
  <c r="J61" i="86"/>
  <c r="G61" i="86"/>
  <c r="J60" i="86"/>
  <c r="G60" i="86"/>
  <c r="K60" i="86" s="1"/>
  <c r="J59" i="86"/>
  <c r="G59" i="86"/>
  <c r="K59" i="86" s="1"/>
  <c r="J58" i="86"/>
  <c r="G58" i="86"/>
  <c r="K58" i="86" s="1"/>
  <c r="K57" i="86"/>
  <c r="J57" i="86"/>
  <c r="G57" i="86"/>
  <c r="J56" i="86"/>
  <c r="G56" i="86"/>
  <c r="K56" i="86" s="1"/>
  <c r="J55" i="86"/>
  <c r="G55" i="86"/>
  <c r="K55" i="86" s="1"/>
  <c r="J54" i="86"/>
  <c r="G54" i="86"/>
  <c r="K54" i="86" s="1"/>
  <c r="K53" i="86"/>
  <c r="J53" i="86"/>
  <c r="G53" i="86"/>
  <c r="J52" i="86"/>
  <c r="G52" i="86"/>
  <c r="K52" i="86" s="1"/>
  <c r="J51" i="86"/>
  <c r="G51" i="86"/>
  <c r="K51" i="86" s="1"/>
  <c r="J50" i="86"/>
  <c r="G50" i="86"/>
  <c r="K50" i="86" s="1"/>
  <c r="K49" i="86"/>
  <c r="J49" i="86"/>
  <c r="G49" i="86"/>
  <c r="J48" i="86"/>
  <c r="G48" i="86"/>
  <c r="K48" i="86" s="1"/>
  <c r="J47" i="86"/>
  <c r="G47" i="86"/>
  <c r="K47" i="86" s="1"/>
  <c r="J46" i="86"/>
  <c r="G46" i="86"/>
  <c r="K46" i="86" s="1"/>
  <c r="K45" i="86"/>
  <c r="J45" i="86"/>
  <c r="G45" i="86"/>
  <c r="J44" i="86"/>
  <c r="G44" i="86"/>
  <c r="K44" i="86" s="1"/>
  <c r="J43" i="86"/>
  <c r="G43" i="86"/>
  <c r="K43" i="86" s="1"/>
  <c r="J42" i="86"/>
  <c r="G42" i="86"/>
  <c r="K42" i="86" s="1"/>
  <c r="K41" i="86"/>
  <c r="J41" i="86"/>
  <c r="G41" i="86"/>
  <c r="J40" i="86"/>
  <c r="G40" i="86"/>
  <c r="K40" i="86" s="1"/>
  <c r="J39" i="86"/>
  <c r="G39" i="86"/>
  <c r="K39" i="86" s="1"/>
  <c r="J38" i="86"/>
  <c r="G38" i="86"/>
  <c r="K38" i="86" s="1"/>
  <c r="K37" i="86"/>
  <c r="J37" i="86"/>
  <c r="G37" i="86"/>
  <c r="J36" i="86"/>
  <c r="G36" i="86"/>
  <c r="K36" i="86" s="1"/>
  <c r="J35" i="86"/>
  <c r="G35" i="86"/>
  <c r="K35" i="86" s="1"/>
  <c r="J34" i="86"/>
  <c r="G34" i="86"/>
  <c r="K34" i="86" s="1"/>
  <c r="K33" i="86"/>
  <c r="J33" i="86"/>
  <c r="G33" i="86"/>
  <c r="J32" i="86"/>
  <c r="G32" i="86"/>
  <c r="K32" i="86" s="1"/>
  <c r="J31" i="86"/>
  <c r="G31" i="86"/>
  <c r="K31" i="86" s="1"/>
  <c r="J30" i="86"/>
  <c r="G30" i="86"/>
  <c r="K30" i="86" s="1"/>
  <c r="K29" i="86"/>
  <c r="J29" i="86"/>
  <c r="G29" i="86"/>
  <c r="J28" i="86"/>
  <c r="G28" i="86"/>
  <c r="K28" i="86" s="1"/>
  <c r="J27" i="86"/>
  <c r="G27" i="86"/>
  <c r="K27" i="86" s="1"/>
  <c r="J26" i="86"/>
  <c r="G26" i="86"/>
  <c r="K26" i="86" s="1"/>
  <c r="K25" i="86"/>
  <c r="J25" i="86"/>
  <c r="G25" i="86"/>
  <c r="J24" i="86"/>
  <c r="G24" i="86"/>
  <c r="K24" i="86" s="1"/>
  <c r="J23" i="86"/>
  <c r="G23" i="86"/>
  <c r="K23" i="86" s="1"/>
  <c r="J22" i="86"/>
  <c r="G22" i="86"/>
  <c r="K22" i="86" s="1"/>
  <c r="K21" i="86"/>
  <c r="J21" i="86"/>
  <c r="G21" i="86"/>
  <c r="J20" i="86"/>
  <c r="G20" i="86"/>
  <c r="K20" i="86" s="1"/>
  <c r="J19" i="86"/>
  <c r="G19" i="86"/>
  <c r="K19" i="86" s="1"/>
  <c r="J18" i="86"/>
  <c r="G18" i="86"/>
  <c r="K18" i="86" s="1"/>
  <c r="K17" i="86"/>
  <c r="J17" i="86"/>
  <c r="G17" i="86"/>
  <c r="J16" i="86"/>
  <c r="G16" i="86"/>
  <c r="K16" i="86" s="1"/>
  <c r="J15" i="86"/>
  <c r="G15" i="86"/>
  <c r="K15" i="86" s="1"/>
  <c r="J14" i="86"/>
  <c r="G14" i="86"/>
  <c r="K14" i="86" s="1"/>
  <c r="K13" i="86"/>
  <c r="J13" i="86"/>
  <c r="G13" i="86"/>
  <c r="J12" i="86"/>
  <c r="G12" i="86"/>
  <c r="K12" i="86" s="1"/>
  <c r="J11" i="86"/>
  <c r="G11" i="86"/>
  <c r="K11" i="86" s="1"/>
  <c r="J10" i="86"/>
  <c r="G10" i="86"/>
  <c r="K10" i="86" s="1"/>
  <c r="J100" i="85"/>
  <c r="G100" i="85"/>
  <c r="K100" i="85" s="1"/>
  <c r="K99" i="85"/>
  <c r="J99" i="85"/>
  <c r="G99" i="85"/>
  <c r="J98" i="85"/>
  <c r="K98" i="85" s="1"/>
  <c r="G98" i="85"/>
  <c r="J97" i="85"/>
  <c r="G97" i="85"/>
  <c r="K97" i="85" s="1"/>
  <c r="J96" i="85"/>
  <c r="G96" i="85"/>
  <c r="K96" i="85" s="1"/>
  <c r="K95" i="85"/>
  <c r="J95" i="85"/>
  <c r="G95" i="85"/>
  <c r="J94" i="85"/>
  <c r="K94" i="85" s="1"/>
  <c r="G94" i="85"/>
  <c r="J93" i="85"/>
  <c r="G93" i="85"/>
  <c r="K93" i="85" s="1"/>
  <c r="J92" i="85"/>
  <c r="G92" i="85"/>
  <c r="K92" i="85" s="1"/>
  <c r="K91" i="85"/>
  <c r="J91" i="85"/>
  <c r="G91" i="85"/>
  <c r="J90" i="85"/>
  <c r="K90" i="85" s="1"/>
  <c r="G90" i="85"/>
  <c r="J89" i="85"/>
  <c r="G89" i="85"/>
  <c r="K89" i="85" s="1"/>
  <c r="J88" i="85"/>
  <c r="G88" i="85"/>
  <c r="K88" i="85" s="1"/>
  <c r="K87" i="85"/>
  <c r="J87" i="85"/>
  <c r="G87" i="85"/>
  <c r="J86" i="85"/>
  <c r="K86" i="85" s="1"/>
  <c r="G86" i="85"/>
  <c r="J85" i="85"/>
  <c r="G85" i="85"/>
  <c r="K85" i="85" s="1"/>
  <c r="J84" i="85"/>
  <c r="G84" i="85"/>
  <c r="K84" i="85" s="1"/>
  <c r="K83" i="85"/>
  <c r="J83" i="85"/>
  <c r="G83" i="85"/>
  <c r="J82" i="85"/>
  <c r="K82" i="85" s="1"/>
  <c r="G82" i="85"/>
  <c r="J81" i="85"/>
  <c r="G81" i="85"/>
  <c r="K81" i="85" s="1"/>
  <c r="J80" i="85"/>
  <c r="G80" i="85"/>
  <c r="K80" i="85" s="1"/>
  <c r="K79" i="85"/>
  <c r="J79" i="85"/>
  <c r="G79" i="85"/>
  <c r="J78" i="85"/>
  <c r="K78" i="85" s="1"/>
  <c r="G78" i="85"/>
  <c r="J77" i="85"/>
  <c r="G77" i="85"/>
  <c r="K77" i="85" s="1"/>
  <c r="J76" i="85"/>
  <c r="G76" i="85"/>
  <c r="K76" i="85" s="1"/>
  <c r="K75" i="85"/>
  <c r="J75" i="85"/>
  <c r="G75" i="85"/>
  <c r="J74" i="85"/>
  <c r="K74" i="85" s="1"/>
  <c r="G74" i="85"/>
  <c r="J73" i="85"/>
  <c r="G73" i="85"/>
  <c r="K73" i="85" s="1"/>
  <c r="J72" i="85"/>
  <c r="G72" i="85"/>
  <c r="K72" i="85" s="1"/>
  <c r="K71" i="85"/>
  <c r="J71" i="85"/>
  <c r="G71" i="85"/>
  <c r="J70" i="85"/>
  <c r="K70" i="85" s="1"/>
  <c r="G70" i="85"/>
  <c r="J69" i="85"/>
  <c r="G69" i="85"/>
  <c r="K69" i="85" s="1"/>
  <c r="J68" i="85"/>
  <c r="G68" i="85"/>
  <c r="K68" i="85" s="1"/>
  <c r="K67" i="85"/>
  <c r="J67" i="85"/>
  <c r="G67" i="85"/>
  <c r="J66" i="85"/>
  <c r="K66" i="85" s="1"/>
  <c r="G66" i="85"/>
  <c r="J65" i="85"/>
  <c r="G65" i="85"/>
  <c r="K65" i="85" s="1"/>
  <c r="J64" i="85"/>
  <c r="G64" i="85"/>
  <c r="K64" i="85" s="1"/>
  <c r="K63" i="85"/>
  <c r="J63" i="85"/>
  <c r="G63" i="85"/>
  <c r="J62" i="85"/>
  <c r="K62" i="85" s="1"/>
  <c r="G62" i="85"/>
  <c r="J61" i="85"/>
  <c r="G61" i="85"/>
  <c r="K61" i="85" s="1"/>
  <c r="J60" i="85"/>
  <c r="G60" i="85"/>
  <c r="K60" i="85" s="1"/>
  <c r="K59" i="85"/>
  <c r="J59" i="85"/>
  <c r="G59" i="85"/>
  <c r="J58" i="85"/>
  <c r="K58" i="85" s="1"/>
  <c r="G58" i="85"/>
  <c r="J57" i="85"/>
  <c r="G57" i="85"/>
  <c r="K57" i="85" s="1"/>
  <c r="J56" i="85"/>
  <c r="G56" i="85"/>
  <c r="K56" i="85" s="1"/>
  <c r="K55" i="85"/>
  <c r="J55" i="85"/>
  <c r="G55" i="85"/>
  <c r="J54" i="85"/>
  <c r="K54" i="85" s="1"/>
  <c r="G54" i="85"/>
  <c r="J53" i="85"/>
  <c r="G53" i="85"/>
  <c r="K53" i="85" s="1"/>
  <c r="J52" i="85"/>
  <c r="G52" i="85"/>
  <c r="K52" i="85" s="1"/>
  <c r="K51" i="85"/>
  <c r="J51" i="85"/>
  <c r="G51" i="85"/>
  <c r="J50" i="85"/>
  <c r="K50" i="85" s="1"/>
  <c r="G50" i="85"/>
  <c r="J49" i="85"/>
  <c r="G49" i="85"/>
  <c r="K49" i="85" s="1"/>
  <c r="J48" i="85"/>
  <c r="G48" i="85"/>
  <c r="K48" i="85" s="1"/>
  <c r="K47" i="85"/>
  <c r="J47" i="85"/>
  <c r="G47" i="85"/>
  <c r="J46" i="85"/>
  <c r="K46" i="85" s="1"/>
  <c r="G46" i="85"/>
  <c r="J45" i="85"/>
  <c r="G45" i="85"/>
  <c r="K45" i="85" s="1"/>
  <c r="J44" i="85"/>
  <c r="G44" i="85"/>
  <c r="K44" i="85" s="1"/>
  <c r="K43" i="85"/>
  <c r="J43" i="85"/>
  <c r="G43" i="85"/>
  <c r="J42" i="85"/>
  <c r="K42" i="85" s="1"/>
  <c r="G42" i="85"/>
  <c r="J41" i="85"/>
  <c r="G41" i="85"/>
  <c r="K41" i="85" s="1"/>
  <c r="J40" i="85"/>
  <c r="G40" i="85"/>
  <c r="K40" i="85" s="1"/>
  <c r="K39" i="85"/>
  <c r="J39" i="85"/>
  <c r="G39" i="85"/>
  <c r="J38" i="85"/>
  <c r="K38" i="85" s="1"/>
  <c r="G38" i="85"/>
  <c r="J37" i="85"/>
  <c r="G37" i="85"/>
  <c r="K37" i="85" s="1"/>
  <c r="J36" i="85"/>
  <c r="G36" i="85"/>
  <c r="K36" i="85" s="1"/>
  <c r="K35" i="85"/>
  <c r="J35" i="85"/>
  <c r="G35" i="85"/>
  <c r="J34" i="85"/>
  <c r="K34" i="85" s="1"/>
  <c r="G34" i="85"/>
  <c r="J33" i="85"/>
  <c r="G33" i="85"/>
  <c r="K33" i="85" s="1"/>
  <c r="J32" i="85"/>
  <c r="G32" i="85"/>
  <c r="K32" i="85" s="1"/>
  <c r="K31" i="85"/>
  <c r="J31" i="85"/>
  <c r="G31" i="85"/>
  <c r="J30" i="85"/>
  <c r="K30" i="85" s="1"/>
  <c r="G30" i="85"/>
  <c r="J29" i="85"/>
  <c r="G29" i="85"/>
  <c r="K29" i="85" s="1"/>
  <c r="J28" i="85"/>
  <c r="G28" i="85"/>
  <c r="K28" i="85" s="1"/>
  <c r="K27" i="85"/>
  <c r="J27" i="85"/>
  <c r="G27" i="85"/>
  <c r="J26" i="85"/>
  <c r="K26" i="85" s="1"/>
  <c r="G26" i="85"/>
  <c r="J25" i="85"/>
  <c r="G25" i="85"/>
  <c r="K25" i="85" s="1"/>
  <c r="J24" i="85"/>
  <c r="G24" i="85"/>
  <c r="K24" i="85" s="1"/>
  <c r="K23" i="85"/>
  <c r="J23" i="85"/>
  <c r="G23" i="85"/>
  <c r="J22" i="85"/>
  <c r="K22" i="85" s="1"/>
  <c r="G22" i="85"/>
  <c r="J21" i="85"/>
  <c r="G21" i="85"/>
  <c r="K21" i="85" s="1"/>
  <c r="J20" i="85"/>
  <c r="G20" i="85"/>
  <c r="K20" i="85" s="1"/>
  <c r="K19" i="85"/>
  <c r="J19" i="85"/>
  <c r="G19" i="85"/>
  <c r="J18" i="85"/>
  <c r="K18" i="85" s="1"/>
  <c r="G18" i="85"/>
  <c r="J17" i="85"/>
  <c r="G17" i="85"/>
  <c r="K17" i="85" s="1"/>
  <c r="J16" i="85"/>
  <c r="G16" i="85"/>
  <c r="K16" i="85" s="1"/>
  <c r="K15" i="85"/>
  <c r="J15" i="85"/>
  <c r="G15" i="85"/>
  <c r="J14" i="85"/>
  <c r="K14" i="85" s="1"/>
  <c r="G14" i="85"/>
  <c r="J13" i="85"/>
  <c r="G13" i="85"/>
  <c r="K13" i="85" s="1"/>
  <c r="J12" i="85"/>
  <c r="G12" i="85"/>
  <c r="K12" i="85" s="1"/>
  <c r="K11" i="85"/>
  <c r="J11" i="85"/>
  <c r="G11" i="85"/>
  <c r="J10" i="85"/>
  <c r="K10" i="85" s="1"/>
  <c r="G10" i="85"/>
  <c r="J100" i="84"/>
  <c r="G100" i="84"/>
  <c r="K100" i="84" s="1"/>
  <c r="K99" i="84"/>
  <c r="J99" i="84"/>
  <c r="G99" i="84"/>
  <c r="J98" i="84"/>
  <c r="K98" i="84" s="1"/>
  <c r="G98" i="84"/>
  <c r="J97" i="84"/>
  <c r="G97" i="84"/>
  <c r="K97" i="84" s="1"/>
  <c r="J96" i="84"/>
  <c r="G96" i="84"/>
  <c r="K96" i="84" s="1"/>
  <c r="K95" i="84"/>
  <c r="J95" i="84"/>
  <c r="G95" i="84"/>
  <c r="J94" i="84"/>
  <c r="K94" i="84" s="1"/>
  <c r="G94" i="84"/>
  <c r="J93" i="84"/>
  <c r="G93" i="84"/>
  <c r="K93" i="84" s="1"/>
  <c r="J92" i="84"/>
  <c r="G92" i="84"/>
  <c r="K92" i="84" s="1"/>
  <c r="K91" i="84"/>
  <c r="J91" i="84"/>
  <c r="G91" i="84"/>
  <c r="J90" i="84"/>
  <c r="K90" i="84" s="1"/>
  <c r="G90" i="84"/>
  <c r="J89" i="84"/>
  <c r="G89" i="84"/>
  <c r="K89" i="84" s="1"/>
  <c r="J88" i="84"/>
  <c r="G88" i="84"/>
  <c r="K88" i="84" s="1"/>
  <c r="K87" i="84"/>
  <c r="J87" i="84"/>
  <c r="G87" i="84"/>
  <c r="J86" i="84"/>
  <c r="K86" i="84" s="1"/>
  <c r="G86" i="84"/>
  <c r="J85" i="84"/>
  <c r="G85" i="84"/>
  <c r="K85" i="84" s="1"/>
  <c r="J84" i="84"/>
  <c r="G84" i="84"/>
  <c r="K84" i="84" s="1"/>
  <c r="K83" i="84"/>
  <c r="J83" i="84"/>
  <c r="G83" i="84"/>
  <c r="J82" i="84"/>
  <c r="K82" i="84" s="1"/>
  <c r="G82" i="84"/>
  <c r="J81" i="84"/>
  <c r="G81" i="84"/>
  <c r="K81" i="84" s="1"/>
  <c r="J80" i="84"/>
  <c r="G80" i="84"/>
  <c r="K80" i="84" s="1"/>
  <c r="K79" i="84"/>
  <c r="J79" i="84"/>
  <c r="G79" i="84"/>
  <c r="J78" i="84"/>
  <c r="K78" i="84" s="1"/>
  <c r="G78" i="84"/>
  <c r="J77" i="84"/>
  <c r="G77" i="84"/>
  <c r="K77" i="84" s="1"/>
  <c r="J76" i="84"/>
  <c r="G76" i="84"/>
  <c r="K76" i="84" s="1"/>
  <c r="K75" i="84"/>
  <c r="J75" i="84"/>
  <c r="G75" i="84"/>
  <c r="J74" i="84"/>
  <c r="K74" i="84" s="1"/>
  <c r="G74" i="84"/>
  <c r="J73" i="84"/>
  <c r="G73" i="84"/>
  <c r="K73" i="84" s="1"/>
  <c r="J72" i="84"/>
  <c r="G72" i="84"/>
  <c r="K72" i="84" s="1"/>
  <c r="K71" i="84"/>
  <c r="J71" i="84"/>
  <c r="G71" i="84"/>
  <c r="J70" i="84"/>
  <c r="K70" i="84" s="1"/>
  <c r="G70" i="84"/>
  <c r="J69" i="84"/>
  <c r="G69" i="84"/>
  <c r="K69" i="84" s="1"/>
  <c r="J68" i="84"/>
  <c r="G68" i="84"/>
  <c r="K68" i="84" s="1"/>
  <c r="K67" i="84"/>
  <c r="J67" i="84"/>
  <c r="G67" i="84"/>
  <c r="J66" i="84"/>
  <c r="K66" i="84" s="1"/>
  <c r="G66" i="84"/>
  <c r="J65" i="84"/>
  <c r="G65" i="84"/>
  <c r="K65" i="84" s="1"/>
  <c r="J64" i="84"/>
  <c r="G64" i="84"/>
  <c r="K64" i="84" s="1"/>
  <c r="K63" i="84"/>
  <c r="J63" i="84"/>
  <c r="G63" i="84"/>
  <c r="J62" i="84"/>
  <c r="K62" i="84" s="1"/>
  <c r="G62" i="84"/>
  <c r="J61" i="84"/>
  <c r="G61" i="84"/>
  <c r="K61" i="84" s="1"/>
  <c r="J60" i="84"/>
  <c r="G60" i="84"/>
  <c r="K60" i="84" s="1"/>
  <c r="K59" i="84"/>
  <c r="J59" i="84"/>
  <c r="G59" i="84"/>
  <c r="J58" i="84"/>
  <c r="K58" i="84" s="1"/>
  <c r="G58" i="84"/>
  <c r="J57" i="84"/>
  <c r="G57" i="84"/>
  <c r="K57" i="84" s="1"/>
  <c r="J56" i="84"/>
  <c r="G56" i="84"/>
  <c r="K56" i="84" s="1"/>
  <c r="K55" i="84"/>
  <c r="J55" i="84"/>
  <c r="G55" i="84"/>
  <c r="J54" i="84"/>
  <c r="K54" i="84" s="1"/>
  <c r="G54" i="84"/>
  <c r="J53" i="84"/>
  <c r="G53" i="84"/>
  <c r="K53" i="84" s="1"/>
  <c r="J52" i="84"/>
  <c r="G52" i="84"/>
  <c r="K52" i="84" s="1"/>
  <c r="K51" i="84"/>
  <c r="J51" i="84"/>
  <c r="G51" i="84"/>
  <c r="J50" i="84"/>
  <c r="K50" i="84" s="1"/>
  <c r="G50" i="84"/>
  <c r="J49" i="84"/>
  <c r="G49" i="84"/>
  <c r="K49" i="84" s="1"/>
  <c r="J48" i="84"/>
  <c r="G48" i="84"/>
  <c r="K48" i="84" s="1"/>
  <c r="K47" i="84"/>
  <c r="J47" i="84"/>
  <c r="G47" i="84"/>
  <c r="J46" i="84"/>
  <c r="K46" i="84" s="1"/>
  <c r="G46" i="84"/>
  <c r="J45" i="84"/>
  <c r="G45" i="84"/>
  <c r="K45" i="84" s="1"/>
  <c r="J44" i="84"/>
  <c r="G44" i="84"/>
  <c r="K44" i="84" s="1"/>
  <c r="K43" i="84"/>
  <c r="J43" i="84"/>
  <c r="G43" i="84"/>
  <c r="J42" i="84"/>
  <c r="K42" i="84" s="1"/>
  <c r="G42" i="84"/>
  <c r="J41" i="84"/>
  <c r="G41" i="84"/>
  <c r="K41" i="84" s="1"/>
  <c r="J40" i="84"/>
  <c r="G40" i="84"/>
  <c r="K40" i="84" s="1"/>
  <c r="K39" i="84"/>
  <c r="J39" i="84"/>
  <c r="G39" i="84"/>
  <c r="J38" i="84"/>
  <c r="K38" i="84" s="1"/>
  <c r="G38" i="84"/>
  <c r="J37" i="84"/>
  <c r="G37" i="84"/>
  <c r="K37" i="84" s="1"/>
  <c r="J36" i="84"/>
  <c r="G36" i="84"/>
  <c r="K36" i="84" s="1"/>
  <c r="K35" i="84"/>
  <c r="J35" i="84"/>
  <c r="G35" i="84"/>
  <c r="J34" i="84"/>
  <c r="K34" i="84" s="1"/>
  <c r="G34" i="84"/>
  <c r="J33" i="84"/>
  <c r="G33" i="84"/>
  <c r="K33" i="84" s="1"/>
  <c r="J32" i="84"/>
  <c r="G32" i="84"/>
  <c r="K32" i="84" s="1"/>
  <c r="K31" i="84"/>
  <c r="J31" i="84"/>
  <c r="G31" i="84"/>
  <c r="J30" i="84"/>
  <c r="K30" i="84" s="1"/>
  <c r="G30" i="84"/>
  <c r="J29" i="84"/>
  <c r="G29" i="84"/>
  <c r="K29" i="84" s="1"/>
  <c r="J28" i="84"/>
  <c r="G28" i="84"/>
  <c r="K28" i="84" s="1"/>
  <c r="K27" i="84"/>
  <c r="J27" i="84"/>
  <c r="G27" i="84"/>
  <c r="J26" i="84"/>
  <c r="K26" i="84" s="1"/>
  <c r="G26" i="84"/>
  <c r="J25" i="84"/>
  <c r="G25" i="84"/>
  <c r="K25" i="84" s="1"/>
  <c r="J24" i="84"/>
  <c r="G24" i="84"/>
  <c r="K24" i="84" s="1"/>
  <c r="K23" i="84"/>
  <c r="J23" i="84"/>
  <c r="G23" i="84"/>
  <c r="J22" i="84"/>
  <c r="K22" i="84" s="1"/>
  <c r="G22" i="84"/>
  <c r="J21" i="84"/>
  <c r="G21" i="84"/>
  <c r="K21" i="84" s="1"/>
  <c r="J20" i="84"/>
  <c r="G20" i="84"/>
  <c r="K20" i="84" s="1"/>
  <c r="K19" i="84"/>
  <c r="J19" i="84"/>
  <c r="G19" i="84"/>
  <c r="J18" i="84"/>
  <c r="K18" i="84" s="1"/>
  <c r="G18" i="84"/>
  <c r="J17" i="84"/>
  <c r="G17" i="84"/>
  <c r="K17" i="84" s="1"/>
  <c r="J16" i="84"/>
  <c r="G16" i="84"/>
  <c r="K16" i="84" s="1"/>
  <c r="K15" i="84"/>
  <c r="J15" i="84"/>
  <c r="G15" i="84"/>
  <c r="J14" i="84"/>
  <c r="K14" i="84" s="1"/>
  <c r="G14" i="84"/>
  <c r="J13" i="84"/>
  <c r="G13" i="84"/>
  <c r="K13" i="84" s="1"/>
  <c r="J12" i="84"/>
  <c r="G12" i="84"/>
  <c r="K12" i="84" s="1"/>
  <c r="K11" i="84"/>
  <c r="J11" i="84"/>
  <c r="G11" i="84"/>
  <c r="J10" i="84"/>
  <c r="K10" i="84" s="1"/>
  <c r="G10" i="84"/>
  <c r="J100" i="83"/>
  <c r="G100" i="83"/>
  <c r="K100" i="83" s="1"/>
  <c r="K99" i="83"/>
  <c r="J99" i="83"/>
  <c r="G99" i="83"/>
  <c r="J98" i="83"/>
  <c r="K98" i="83" s="1"/>
  <c r="G98" i="83"/>
  <c r="J97" i="83"/>
  <c r="G97" i="83"/>
  <c r="K97" i="83" s="1"/>
  <c r="J96" i="83"/>
  <c r="G96" i="83"/>
  <c r="K96" i="83" s="1"/>
  <c r="K95" i="83"/>
  <c r="J95" i="83"/>
  <c r="G95" i="83"/>
  <c r="J94" i="83"/>
  <c r="K94" i="83" s="1"/>
  <c r="G94" i="83"/>
  <c r="J93" i="83"/>
  <c r="G93" i="83"/>
  <c r="K93" i="83" s="1"/>
  <c r="J92" i="83"/>
  <c r="G92" i="83"/>
  <c r="K92" i="83" s="1"/>
  <c r="K91" i="83"/>
  <c r="J91" i="83"/>
  <c r="G91" i="83"/>
  <c r="J90" i="83"/>
  <c r="K90" i="83" s="1"/>
  <c r="G90" i="83"/>
  <c r="J89" i="83"/>
  <c r="G89" i="83"/>
  <c r="K89" i="83" s="1"/>
  <c r="J88" i="83"/>
  <c r="G88" i="83"/>
  <c r="K88" i="83" s="1"/>
  <c r="K87" i="83"/>
  <c r="J87" i="83"/>
  <c r="G87" i="83"/>
  <c r="J86" i="83"/>
  <c r="K86" i="83" s="1"/>
  <c r="G86" i="83"/>
  <c r="J85" i="83"/>
  <c r="G85" i="83"/>
  <c r="K85" i="83" s="1"/>
  <c r="J84" i="83"/>
  <c r="G84" i="83"/>
  <c r="K84" i="83" s="1"/>
  <c r="K83" i="83"/>
  <c r="J83" i="83"/>
  <c r="G83" i="83"/>
  <c r="J82" i="83"/>
  <c r="K82" i="83" s="1"/>
  <c r="G82" i="83"/>
  <c r="J81" i="83"/>
  <c r="G81" i="83"/>
  <c r="K81" i="83" s="1"/>
  <c r="J80" i="83"/>
  <c r="G80" i="83"/>
  <c r="K80" i="83" s="1"/>
  <c r="K79" i="83"/>
  <c r="J79" i="83"/>
  <c r="G79" i="83"/>
  <c r="J78" i="83"/>
  <c r="K78" i="83" s="1"/>
  <c r="G78" i="83"/>
  <c r="J77" i="83"/>
  <c r="G77" i="83"/>
  <c r="K77" i="83" s="1"/>
  <c r="J76" i="83"/>
  <c r="G76" i="83"/>
  <c r="K76" i="83" s="1"/>
  <c r="K75" i="83"/>
  <c r="J75" i="83"/>
  <c r="G75" i="83"/>
  <c r="J74" i="83"/>
  <c r="K74" i="83" s="1"/>
  <c r="G74" i="83"/>
  <c r="J73" i="83"/>
  <c r="G73" i="83"/>
  <c r="K73" i="83" s="1"/>
  <c r="J72" i="83"/>
  <c r="G72" i="83"/>
  <c r="K72" i="83" s="1"/>
  <c r="K71" i="83"/>
  <c r="J71" i="83"/>
  <c r="G71" i="83"/>
  <c r="J70" i="83"/>
  <c r="K70" i="83" s="1"/>
  <c r="G70" i="83"/>
  <c r="J69" i="83"/>
  <c r="G69" i="83"/>
  <c r="K69" i="83" s="1"/>
  <c r="J68" i="83"/>
  <c r="G68" i="83"/>
  <c r="K68" i="83" s="1"/>
  <c r="K67" i="83"/>
  <c r="J67" i="83"/>
  <c r="G67" i="83"/>
  <c r="J66" i="83"/>
  <c r="K66" i="83" s="1"/>
  <c r="G66" i="83"/>
  <c r="J65" i="83"/>
  <c r="G65" i="83"/>
  <c r="K65" i="83" s="1"/>
  <c r="J64" i="83"/>
  <c r="G64" i="83"/>
  <c r="K64" i="83" s="1"/>
  <c r="K63" i="83"/>
  <c r="J63" i="83"/>
  <c r="G63" i="83"/>
  <c r="J62" i="83"/>
  <c r="K62" i="83" s="1"/>
  <c r="G62" i="83"/>
  <c r="J61" i="83"/>
  <c r="G61" i="83"/>
  <c r="K61" i="83" s="1"/>
  <c r="J60" i="83"/>
  <c r="G60" i="83"/>
  <c r="K60" i="83" s="1"/>
  <c r="K59" i="83"/>
  <c r="J59" i="83"/>
  <c r="G59" i="83"/>
  <c r="J58" i="83"/>
  <c r="K58" i="83" s="1"/>
  <c r="G58" i="83"/>
  <c r="J57" i="83"/>
  <c r="G57" i="83"/>
  <c r="K57" i="83" s="1"/>
  <c r="J56" i="83"/>
  <c r="G56" i="83"/>
  <c r="K56" i="83" s="1"/>
  <c r="K55" i="83"/>
  <c r="J55" i="83"/>
  <c r="G55" i="83"/>
  <c r="J54" i="83"/>
  <c r="K54" i="83" s="1"/>
  <c r="G54" i="83"/>
  <c r="J53" i="83"/>
  <c r="G53" i="83"/>
  <c r="K53" i="83" s="1"/>
  <c r="J52" i="83"/>
  <c r="G52" i="83"/>
  <c r="K52" i="83" s="1"/>
  <c r="K51" i="83"/>
  <c r="J51" i="83"/>
  <c r="G51" i="83"/>
  <c r="J50" i="83"/>
  <c r="K50" i="83" s="1"/>
  <c r="G50" i="83"/>
  <c r="J49" i="83"/>
  <c r="G49" i="83"/>
  <c r="K49" i="83" s="1"/>
  <c r="J48" i="83"/>
  <c r="G48" i="83"/>
  <c r="K48" i="83" s="1"/>
  <c r="K47" i="83"/>
  <c r="J47" i="83"/>
  <c r="G47" i="83"/>
  <c r="J46" i="83"/>
  <c r="K46" i="83" s="1"/>
  <c r="G46" i="83"/>
  <c r="J45" i="83"/>
  <c r="G45" i="83"/>
  <c r="K45" i="83" s="1"/>
  <c r="J44" i="83"/>
  <c r="G44" i="83"/>
  <c r="K44" i="83" s="1"/>
  <c r="K43" i="83"/>
  <c r="J43" i="83"/>
  <c r="G43" i="83"/>
  <c r="J42" i="83"/>
  <c r="K42" i="83" s="1"/>
  <c r="G42" i="83"/>
  <c r="J41" i="83"/>
  <c r="G41" i="83"/>
  <c r="K41" i="83" s="1"/>
  <c r="J40" i="83"/>
  <c r="G40" i="83"/>
  <c r="K40" i="83" s="1"/>
  <c r="K39" i="83"/>
  <c r="J39" i="83"/>
  <c r="G39" i="83"/>
  <c r="J38" i="83"/>
  <c r="K38" i="83" s="1"/>
  <c r="G38" i="83"/>
  <c r="J37" i="83"/>
  <c r="G37" i="83"/>
  <c r="K37" i="83" s="1"/>
  <c r="J36" i="83"/>
  <c r="G36" i="83"/>
  <c r="K36" i="83" s="1"/>
  <c r="K35" i="83"/>
  <c r="J35" i="83"/>
  <c r="G35" i="83"/>
  <c r="J34" i="83"/>
  <c r="K34" i="83" s="1"/>
  <c r="G34" i="83"/>
  <c r="J33" i="83"/>
  <c r="G33" i="83"/>
  <c r="K33" i="83" s="1"/>
  <c r="J32" i="83"/>
  <c r="G32" i="83"/>
  <c r="K32" i="83" s="1"/>
  <c r="K31" i="83"/>
  <c r="J31" i="83"/>
  <c r="G31" i="83"/>
  <c r="J30" i="83"/>
  <c r="K30" i="83" s="1"/>
  <c r="G30" i="83"/>
  <c r="J29" i="83"/>
  <c r="G29" i="83"/>
  <c r="K29" i="83" s="1"/>
  <c r="J28" i="83"/>
  <c r="G28" i="83"/>
  <c r="K28" i="83" s="1"/>
  <c r="K27" i="83"/>
  <c r="J27" i="83"/>
  <c r="G27" i="83"/>
  <c r="J26" i="83"/>
  <c r="K26" i="83" s="1"/>
  <c r="G26" i="83"/>
  <c r="J25" i="83"/>
  <c r="G25" i="83"/>
  <c r="K25" i="83" s="1"/>
  <c r="J24" i="83"/>
  <c r="G24" i="83"/>
  <c r="K24" i="83" s="1"/>
  <c r="K23" i="83"/>
  <c r="J23" i="83"/>
  <c r="G23" i="83"/>
  <c r="J22" i="83"/>
  <c r="K22" i="83" s="1"/>
  <c r="G22" i="83"/>
  <c r="J21" i="83"/>
  <c r="G21" i="83"/>
  <c r="K21" i="83" s="1"/>
  <c r="J20" i="83"/>
  <c r="G20" i="83"/>
  <c r="K20" i="83" s="1"/>
  <c r="K19" i="83"/>
  <c r="J19" i="83"/>
  <c r="G19" i="83"/>
  <c r="J18" i="83"/>
  <c r="K18" i="83" s="1"/>
  <c r="G18" i="83"/>
  <c r="J17" i="83"/>
  <c r="G17" i="83"/>
  <c r="K17" i="83" s="1"/>
  <c r="J16" i="83"/>
  <c r="G16" i="83"/>
  <c r="K16" i="83" s="1"/>
  <c r="K15" i="83"/>
  <c r="J15" i="83"/>
  <c r="G15" i="83"/>
  <c r="J14" i="83"/>
  <c r="K14" i="83" s="1"/>
  <c r="G14" i="83"/>
  <c r="J13" i="83"/>
  <c r="G13" i="83"/>
  <c r="K13" i="83" s="1"/>
  <c r="J12" i="83"/>
  <c r="G12" i="83"/>
  <c r="K12" i="83" s="1"/>
  <c r="K11" i="83"/>
  <c r="J11" i="83"/>
  <c r="G11" i="83"/>
  <c r="J10" i="83"/>
  <c r="K10" i="83" s="1"/>
  <c r="G10" i="83"/>
  <c r="J100" i="82"/>
  <c r="K100" i="82" s="1"/>
  <c r="G100" i="82"/>
  <c r="J99" i="82"/>
  <c r="G99" i="82"/>
  <c r="K99" i="82" s="1"/>
  <c r="J98" i="82"/>
  <c r="G98" i="82"/>
  <c r="K98" i="82" s="1"/>
  <c r="K97" i="82"/>
  <c r="J97" i="82"/>
  <c r="G97" i="82"/>
  <c r="J96" i="82"/>
  <c r="K96" i="82" s="1"/>
  <c r="G96" i="82"/>
  <c r="J95" i="82"/>
  <c r="G95" i="82"/>
  <c r="K95" i="82" s="1"/>
  <c r="J94" i="82"/>
  <c r="G94" i="82"/>
  <c r="K94" i="82" s="1"/>
  <c r="K93" i="82"/>
  <c r="J93" i="82"/>
  <c r="G93" i="82"/>
  <c r="J92" i="82"/>
  <c r="K92" i="82" s="1"/>
  <c r="G92" i="82"/>
  <c r="J91" i="82"/>
  <c r="G91" i="82"/>
  <c r="K91" i="82" s="1"/>
  <c r="J90" i="82"/>
  <c r="G90" i="82"/>
  <c r="K90" i="82" s="1"/>
  <c r="K89" i="82"/>
  <c r="J89" i="82"/>
  <c r="G89" i="82"/>
  <c r="J88" i="82"/>
  <c r="K88" i="82" s="1"/>
  <c r="G88" i="82"/>
  <c r="J87" i="82"/>
  <c r="G87" i="82"/>
  <c r="K87" i="82" s="1"/>
  <c r="J86" i="82"/>
  <c r="G86" i="82"/>
  <c r="K86" i="82" s="1"/>
  <c r="K85" i="82"/>
  <c r="J85" i="82"/>
  <c r="G85" i="82"/>
  <c r="J84" i="82"/>
  <c r="K84" i="82" s="1"/>
  <c r="G84" i="82"/>
  <c r="J83" i="82"/>
  <c r="G83" i="82"/>
  <c r="K83" i="82" s="1"/>
  <c r="J82" i="82"/>
  <c r="G82" i="82"/>
  <c r="K82" i="82" s="1"/>
  <c r="K81" i="82"/>
  <c r="J81" i="82"/>
  <c r="G81" i="82"/>
  <c r="J80" i="82"/>
  <c r="K80" i="82" s="1"/>
  <c r="G80" i="82"/>
  <c r="J79" i="82"/>
  <c r="G79" i="82"/>
  <c r="K79" i="82" s="1"/>
  <c r="J78" i="82"/>
  <c r="G78" i="82"/>
  <c r="K78" i="82" s="1"/>
  <c r="K77" i="82"/>
  <c r="J77" i="82"/>
  <c r="G77" i="82"/>
  <c r="J76" i="82"/>
  <c r="K76" i="82" s="1"/>
  <c r="G76" i="82"/>
  <c r="J75" i="82"/>
  <c r="G75" i="82"/>
  <c r="K75" i="82" s="1"/>
  <c r="J74" i="82"/>
  <c r="G74" i="82"/>
  <c r="K74" i="82" s="1"/>
  <c r="K73" i="82"/>
  <c r="J73" i="82"/>
  <c r="G73" i="82"/>
  <c r="J72" i="82"/>
  <c r="K72" i="82" s="1"/>
  <c r="G72" i="82"/>
  <c r="J71" i="82"/>
  <c r="G71" i="82"/>
  <c r="K71" i="82" s="1"/>
  <c r="J70" i="82"/>
  <c r="G70" i="82"/>
  <c r="K70" i="82" s="1"/>
  <c r="K69" i="82"/>
  <c r="J69" i="82"/>
  <c r="G69" i="82"/>
  <c r="J68" i="82"/>
  <c r="K68" i="82" s="1"/>
  <c r="G68" i="82"/>
  <c r="J67" i="82"/>
  <c r="G67" i="82"/>
  <c r="K67" i="82" s="1"/>
  <c r="J66" i="82"/>
  <c r="G66" i="82"/>
  <c r="K66" i="82" s="1"/>
  <c r="K65" i="82"/>
  <c r="J65" i="82"/>
  <c r="G65" i="82"/>
  <c r="J64" i="82"/>
  <c r="K64" i="82" s="1"/>
  <c r="G64" i="82"/>
  <c r="J63" i="82"/>
  <c r="G63" i="82"/>
  <c r="K63" i="82" s="1"/>
  <c r="J62" i="82"/>
  <c r="G62" i="82"/>
  <c r="K62" i="82" s="1"/>
  <c r="K61" i="82"/>
  <c r="J61" i="82"/>
  <c r="G61" i="82"/>
  <c r="J60" i="82"/>
  <c r="K60" i="82" s="1"/>
  <c r="G60" i="82"/>
  <c r="J59" i="82"/>
  <c r="G59" i="82"/>
  <c r="K59" i="82" s="1"/>
  <c r="J58" i="82"/>
  <c r="G58" i="82"/>
  <c r="K58" i="82" s="1"/>
  <c r="K57" i="82"/>
  <c r="J57" i="82"/>
  <c r="G57" i="82"/>
  <c r="J56" i="82"/>
  <c r="K56" i="82" s="1"/>
  <c r="G56" i="82"/>
  <c r="J55" i="82"/>
  <c r="G55" i="82"/>
  <c r="K55" i="82" s="1"/>
  <c r="J54" i="82"/>
  <c r="G54" i="82"/>
  <c r="K54" i="82" s="1"/>
  <c r="K53" i="82"/>
  <c r="J53" i="82"/>
  <c r="G53" i="82"/>
  <c r="J52" i="82"/>
  <c r="K52" i="82" s="1"/>
  <c r="G52" i="82"/>
  <c r="J51" i="82"/>
  <c r="G51" i="82"/>
  <c r="K51" i="82" s="1"/>
  <c r="J50" i="82"/>
  <c r="G50" i="82"/>
  <c r="K50" i="82" s="1"/>
  <c r="K49" i="82"/>
  <c r="J49" i="82"/>
  <c r="G49" i="82"/>
  <c r="J48" i="82"/>
  <c r="K48" i="82" s="1"/>
  <c r="G48" i="82"/>
  <c r="J47" i="82"/>
  <c r="G47" i="82"/>
  <c r="K47" i="82" s="1"/>
  <c r="J46" i="82"/>
  <c r="G46" i="82"/>
  <c r="K46" i="82" s="1"/>
  <c r="K45" i="82"/>
  <c r="J45" i="82"/>
  <c r="G45" i="82"/>
  <c r="J44" i="82"/>
  <c r="K44" i="82" s="1"/>
  <c r="G44" i="82"/>
  <c r="J43" i="82"/>
  <c r="G43" i="82"/>
  <c r="K43" i="82" s="1"/>
  <c r="J42" i="82"/>
  <c r="G42" i="82"/>
  <c r="K42" i="82" s="1"/>
  <c r="K41" i="82"/>
  <c r="J41" i="82"/>
  <c r="G41" i="82"/>
  <c r="J40" i="82"/>
  <c r="K40" i="82" s="1"/>
  <c r="G40" i="82"/>
  <c r="J39" i="82"/>
  <c r="G39" i="82"/>
  <c r="K39" i="82" s="1"/>
  <c r="J38" i="82"/>
  <c r="G38" i="82"/>
  <c r="K38" i="82" s="1"/>
  <c r="K37" i="82"/>
  <c r="J37" i="82"/>
  <c r="G37" i="82"/>
  <c r="J36" i="82"/>
  <c r="K36" i="82" s="1"/>
  <c r="G36" i="82"/>
  <c r="J35" i="82"/>
  <c r="G35" i="82"/>
  <c r="K35" i="82" s="1"/>
  <c r="J34" i="82"/>
  <c r="G34" i="82"/>
  <c r="K34" i="82" s="1"/>
  <c r="K33" i="82"/>
  <c r="J33" i="82"/>
  <c r="G33" i="82"/>
  <c r="J32" i="82"/>
  <c r="K32" i="82" s="1"/>
  <c r="G32" i="82"/>
  <c r="J31" i="82"/>
  <c r="G31" i="82"/>
  <c r="K31" i="82" s="1"/>
  <c r="J30" i="82"/>
  <c r="G30" i="82"/>
  <c r="K30" i="82" s="1"/>
  <c r="K29" i="82"/>
  <c r="J29" i="82"/>
  <c r="G29" i="82"/>
  <c r="J28" i="82"/>
  <c r="K28" i="82" s="1"/>
  <c r="G28" i="82"/>
  <c r="J27" i="82"/>
  <c r="G27" i="82"/>
  <c r="K27" i="82" s="1"/>
  <c r="J26" i="82"/>
  <c r="G26" i="82"/>
  <c r="K26" i="82" s="1"/>
  <c r="K25" i="82"/>
  <c r="J25" i="82"/>
  <c r="G25" i="82"/>
  <c r="J24" i="82"/>
  <c r="K24" i="82" s="1"/>
  <c r="G24" i="82"/>
  <c r="J23" i="82"/>
  <c r="G23" i="82"/>
  <c r="K23" i="82" s="1"/>
  <c r="J22" i="82"/>
  <c r="G22" i="82"/>
  <c r="K22" i="82" s="1"/>
  <c r="K21" i="82"/>
  <c r="J21" i="82"/>
  <c r="G21" i="82"/>
  <c r="J20" i="82"/>
  <c r="K20" i="82" s="1"/>
  <c r="G20" i="82"/>
  <c r="J19" i="82"/>
  <c r="G19" i="82"/>
  <c r="K19" i="82" s="1"/>
  <c r="J18" i="82"/>
  <c r="G18" i="82"/>
  <c r="K18" i="82" s="1"/>
  <c r="K17" i="82"/>
  <c r="J17" i="82"/>
  <c r="G17" i="82"/>
  <c r="J16" i="82"/>
  <c r="K16" i="82" s="1"/>
  <c r="G16" i="82"/>
  <c r="J15" i="82"/>
  <c r="G15" i="82"/>
  <c r="K15" i="82" s="1"/>
  <c r="J14" i="82"/>
  <c r="G14" i="82"/>
  <c r="K14" i="82" s="1"/>
  <c r="K13" i="82"/>
  <c r="J13" i="82"/>
  <c r="G13" i="82"/>
  <c r="J12" i="82"/>
  <c r="K12" i="82" s="1"/>
  <c r="G12" i="82"/>
  <c r="J11" i="82"/>
  <c r="G11" i="82"/>
  <c r="K11" i="82" s="1"/>
  <c r="J10" i="82"/>
  <c r="G10" i="82"/>
  <c r="K10" i="82" s="1"/>
  <c r="J100" i="81"/>
  <c r="G100" i="81"/>
  <c r="K100" i="81" s="1"/>
  <c r="K99" i="81"/>
  <c r="J99" i="81"/>
  <c r="G99" i="81"/>
  <c r="J98" i="81"/>
  <c r="K98" i="81" s="1"/>
  <c r="G98" i="81"/>
  <c r="J97" i="81"/>
  <c r="G97" i="81"/>
  <c r="K97" i="81" s="1"/>
  <c r="J96" i="81"/>
  <c r="G96" i="81"/>
  <c r="K96" i="81" s="1"/>
  <c r="K95" i="81"/>
  <c r="J95" i="81"/>
  <c r="G95" i="81"/>
  <c r="J94" i="81"/>
  <c r="K94" i="81" s="1"/>
  <c r="G94" i="81"/>
  <c r="J93" i="81"/>
  <c r="G93" i="81"/>
  <c r="K93" i="81" s="1"/>
  <c r="J92" i="81"/>
  <c r="G92" i="81"/>
  <c r="K92" i="81" s="1"/>
  <c r="K91" i="81"/>
  <c r="J91" i="81"/>
  <c r="G91" i="81"/>
  <c r="J90" i="81"/>
  <c r="K90" i="81" s="1"/>
  <c r="G90" i="81"/>
  <c r="J89" i="81"/>
  <c r="G89" i="81"/>
  <c r="K89" i="81" s="1"/>
  <c r="J88" i="81"/>
  <c r="G88" i="81"/>
  <c r="K88" i="81" s="1"/>
  <c r="K87" i="81"/>
  <c r="J87" i="81"/>
  <c r="G87" i="81"/>
  <c r="J86" i="81"/>
  <c r="K86" i="81" s="1"/>
  <c r="G86" i="81"/>
  <c r="J85" i="81"/>
  <c r="G85" i="81"/>
  <c r="K85" i="81" s="1"/>
  <c r="J84" i="81"/>
  <c r="G84" i="81"/>
  <c r="K84" i="81" s="1"/>
  <c r="K83" i="81"/>
  <c r="J83" i="81"/>
  <c r="G83" i="81"/>
  <c r="J82" i="81"/>
  <c r="K82" i="81" s="1"/>
  <c r="G82" i="81"/>
  <c r="J81" i="81"/>
  <c r="G81" i="81"/>
  <c r="K81" i="81" s="1"/>
  <c r="J80" i="81"/>
  <c r="G80" i="81"/>
  <c r="K80" i="81" s="1"/>
  <c r="K79" i="81"/>
  <c r="J79" i="81"/>
  <c r="G79" i="81"/>
  <c r="J78" i="81"/>
  <c r="K78" i="81" s="1"/>
  <c r="G78" i="81"/>
  <c r="J77" i="81"/>
  <c r="G77" i="81"/>
  <c r="K77" i="81" s="1"/>
  <c r="J76" i="81"/>
  <c r="G76" i="81"/>
  <c r="K76" i="81" s="1"/>
  <c r="K75" i="81"/>
  <c r="J75" i="81"/>
  <c r="G75" i="81"/>
  <c r="J74" i="81"/>
  <c r="K74" i="81" s="1"/>
  <c r="G74" i="81"/>
  <c r="J73" i="81"/>
  <c r="G73" i="81"/>
  <c r="K73" i="81" s="1"/>
  <c r="J72" i="81"/>
  <c r="G72" i="81"/>
  <c r="K72" i="81" s="1"/>
  <c r="K71" i="81"/>
  <c r="J71" i="81"/>
  <c r="G71" i="81"/>
  <c r="J70" i="81"/>
  <c r="K70" i="81" s="1"/>
  <c r="G70" i="81"/>
  <c r="J69" i="81"/>
  <c r="G69" i="81"/>
  <c r="K69" i="81" s="1"/>
  <c r="J68" i="81"/>
  <c r="G68" i="81"/>
  <c r="K68" i="81" s="1"/>
  <c r="K67" i="81"/>
  <c r="J67" i="81"/>
  <c r="G67" i="81"/>
  <c r="J66" i="81"/>
  <c r="K66" i="81" s="1"/>
  <c r="G66" i="81"/>
  <c r="J65" i="81"/>
  <c r="G65" i="81"/>
  <c r="K65" i="81" s="1"/>
  <c r="J64" i="81"/>
  <c r="G64" i="81"/>
  <c r="K64" i="81" s="1"/>
  <c r="K63" i="81"/>
  <c r="J63" i="81"/>
  <c r="G63" i="81"/>
  <c r="J62" i="81"/>
  <c r="K62" i="81" s="1"/>
  <c r="G62" i="81"/>
  <c r="J61" i="81"/>
  <c r="G61" i="81"/>
  <c r="K61" i="81" s="1"/>
  <c r="J60" i="81"/>
  <c r="G60" i="81"/>
  <c r="K60" i="81" s="1"/>
  <c r="K59" i="81"/>
  <c r="J59" i="81"/>
  <c r="G59" i="81"/>
  <c r="J58" i="81"/>
  <c r="K58" i="81" s="1"/>
  <c r="G58" i="81"/>
  <c r="J57" i="81"/>
  <c r="G57" i="81"/>
  <c r="K57" i="81" s="1"/>
  <c r="J56" i="81"/>
  <c r="G56" i="81"/>
  <c r="K56" i="81" s="1"/>
  <c r="K55" i="81"/>
  <c r="J55" i="81"/>
  <c r="G55" i="81"/>
  <c r="J54" i="81"/>
  <c r="K54" i="81" s="1"/>
  <c r="G54" i="81"/>
  <c r="J53" i="81"/>
  <c r="G53" i="81"/>
  <c r="K53" i="81" s="1"/>
  <c r="J52" i="81"/>
  <c r="G52" i="81"/>
  <c r="K52" i="81" s="1"/>
  <c r="K51" i="81"/>
  <c r="J51" i="81"/>
  <c r="G51" i="81"/>
  <c r="J50" i="81"/>
  <c r="K50" i="81" s="1"/>
  <c r="G50" i="81"/>
  <c r="J49" i="81"/>
  <c r="G49" i="81"/>
  <c r="K49" i="81" s="1"/>
  <c r="J48" i="81"/>
  <c r="G48" i="81"/>
  <c r="K48" i="81" s="1"/>
  <c r="K47" i="81"/>
  <c r="J47" i="81"/>
  <c r="G47" i="81"/>
  <c r="J46" i="81"/>
  <c r="K46" i="81" s="1"/>
  <c r="G46" i="81"/>
  <c r="J45" i="81"/>
  <c r="G45" i="81"/>
  <c r="K45" i="81" s="1"/>
  <c r="J44" i="81"/>
  <c r="G44" i="81"/>
  <c r="K44" i="81" s="1"/>
  <c r="K43" i="81"/>
  <c r="J43" i="81"/>
  <c r="G43" i="81"/>
  <c r="J42" i="81"/>
  <c r="K42" i="81" s="1"/>
  <c r="G42" i="81"/>
  <c r="J41" i="81"/>
  <c r="G41" i="81"/>
  <c r="K41" i="81" s="1"/>
  <c r="J40" i="81"/>
  <c r="G40" i="81"/>
  <c r="K40" i="81" s="1"/>
  <c r="K39" i="81"/>
  <c r="J39" i="81"/>
  <c r="G39" i="81"/>
  <c r="J38" i="81"/>
  <c r="K38" i="81" s="1"/>
  <c r="G38" i="81"/>
  <c r="J37" i="81"/>
  <c r="G37" i="81"/>
  <c r="K37" i="81" s="1"/>
  <c r="J36" i="81"/>
  <c r="G36" i="81"/>
  <c r="K36" i="81" s="1"/>
  <c r="K35" i="81"/>
  <c r="J35" i="81"/>
  <c r="G35" i="81"/>
  <c r="J34" i="81"/>
  <c r="K34" i="81" s="1"/>
  <c r="G34" i="81"/>
  <c r="J33" i="81"/>
  <c r="G33" i="81"/>
  <c r="K33" i="81" s="1"/>
  <c r="J32" i="81"/>
  <c r="G32" i="81"/>
  <c r="K32" i="81" s="1"/>
  <c r="K31" i="81"/>
  <c r="J31" i="81"/>
  <c r="G31" i="81"/>
  <c r="J30" i="81"/>
  <c r="K30" i="81" s="1"/>
  <c r="G30" i="81"/>
  <c r="J29" i="81"/>
  <c r="G29" i="81"/>
  <c r="K29" i="81" s="1"/>
  <c r="J28" i="81"/>
  <c r="G28" i="81"/>
  <c r="K28" i="81" s="1"/>
  <c r="K27" i="81"/>
  <c r="J27" i="81"/>
  <c r="G27" i="81"/>
  <c r="J26" i="81"/>
  <c r="K26" i="81" s="1"/>
  <c r="G26" i="81"/>
  <c r="J25" i="81"/>
  <c r="G25" i="81"/>
  <c r="K25" i="81" s="1"/>
  <c r="J24" i="81"/>
  <c r="G24" i="81"/>
  <c r="K24" i="81" s="1"/>
  <c r="K23" i="81"/>
  <c r="J23" i="81"/>
  <c r="G23" i="81"/>
  <c r="J22" i="81"/>
  <c r="K22" i="81" s="1"/>
  <c r="G22" i="81"/>
  <c r="J21" i="81"/>
  <c r="G21" i="81"/>
  <c r="K21" i="81" s="1"/>
  <c r="J20" i="81"/>
  <c r="G20" i="81"/>
  <c r="K20" i="81" s="1"/>
  <c r="K19" i="81"/>
  <c r="J19" i="81"/>
  <c r="G19" i="81"/>
  <c r="J18" i="81"/>
  <c r="K18" i="81" s="1"/>
  <c r="G18" i="81"/>
  <c r="J17" i="81"/>
  <c r="G17" i="81"/>
  <c r="K17" i="81" s="1"/>
  <c r="J16" i="81"/>
  <c r="G16" i="81"/>
  <c r="K16" i="81" s="1"/>
  <c r="K15" i="81"/>
  <c r="J15" i="81"/>
  <c r="G15" i="81"/>
  <c r="J14" i="81"/>
  <c r="K14" i="81" s="1"/>
  <c r="G14" i="81"/>
  <c r="J13" i="81"/>
  <c r="G13" i="81"/>
  <c r="K13" i="81" s="1"/>
  <c r="J12" i="81"/>
  <c r="G12" i="81"/>
  <c r="K12" i="81" s="1"/>
  <c r="K11" i="81"/>
  <c r="J11" i="81"/>
  <c r="G11" i="81"/>
  <c r="J10" i="81"/>
  <c r="K10" i="81" s="1"/>
  <c r="G10" i="81"/>
  <c r="J100" i="80"/>
  <c r="G100" i="80"/>
  <c r="K100" i="80" s="1"/>
  <c r="K99" i="80"/>
  <c r="J99" i="80"/>
  <c r="G99" i="80"/>
  <c r="J98" i="80"/>
  <c r="K98" i="80" s="1"/>
  <c r="G98" i="80"/>
  <c r="J97" i="80"/>
  <c r="G97" i="80"/>
  <c r="K97" i="80" s="1"/>
  <c r="J96" i="80"/>
  <c r="G96" i="80"/>
  <c r="K96" i="80" s="1"/>
  <c r="K95" i="80"/>
  <c r="J95" i="80"/>
  <c r="G95" i="80"/>
  <c r="J94" i="80"/>
  <c r="K94" i="80" s="1"/>
  <c r="G94" i="80"/>
  <c r="J93" i="80"/>
  <c r="G93" i="80"/>
  <c r="K93" i="80" s="1"/>
  <c r="J92" i="80"/>
  <c r="G92" i="80"/>
  <c r="K92" i="80" s="1"/>
  <c r="K91" i="80"/>
  <c r="J91" i="80"/>
  <c r="G91" i="80"/>
  <c r="J90" i="80"/>
  <c r="K90" i="80" s="1"/>
  <c r="G90" i="80"/>
  <c r="J89" i="80"/>
  <c r="G89" i="80"/>
  <c r="K89" i="80" s="1"/>
  <c r="J88" i="80"/>
  <c r="G88" i="80"/>
  <c r="K88" i="80" s="1"/>
  <c r="K87" i="80"/>
  <c r="J87" i="80"/>
  <c r="G87" i="80"/>
  <c r="J86" i="80"/>
  <c r="K86" i="80" s="1"/>
  <c r="G86" i="80"/>
  <c r="J85" i="80"/>
  <c r="G85" i="80"/>
  <c r="K85" i="80" s="1"/>
  <c r="J84" i="80"/>
  <c r="G84" i="80"/>
  <c r="K84" i="80" s="1"/>
  <c r="K83" i="80"/>
  <c r="J83" i="80"/>
  <c r="G83" i="80"/>
  <c r="J82" i="80"/>
  <c r="K82" i="80" s="1"/>
  <c r="G82" i="80"/>
  <c r="J81" i="80"/>
  <c r="G81" i="80"/>
  <c r="K81" i="80" s="1"/>
  <c r="J80" i="80"/>
  <c r="G80" i="80"/>
  <c r="K80" i="80" s="1"/>
  <c r="K79" i="80"/>
  <c r="J79" i="80"/>
  <c r="G79" i="80"/>
  <c r="J78" i="80"/>
  <c r="K78" i="80" s="1"/>
  <c r="G78" i="80"/>
  <c r="J77" i="80"/>
  <c r="G77" i="80"/>
  <c r="K77" i="80" s="1"/>
  <c r="J76" i="80"/>
  <c r="G76" i="80"/>
  <c r="K76" i="80" s="1"/>
  <c r="K75" i="80"/>
  <c r="J75" i="80"/>
  <c r="G75" i="80"/>
  <c r="J74" i="80"/>
  <c r="K74" i="80" s="1"/>
  <c r="G74" i="80"/>
  <c r="J73" i="80"/>
  <c r="G73" i="80"/>
  <c r="K73" i="80" s="1"/>
  <c r="J72" i="80"/>
  <c r="G72" i="80"/>
  <c r="K72" i="80" s="1"/>
  <c r="K71" i="80"/>
  <c r="J71" i="80"/>
  <c r="G71" i="80"/>
  <c r="J70" i="80"/>
  <c r="K70" i="80" s="1"/>
  <c r="G70" i="80"/>
  <c r="J69" i="80"/>
  <c r="G69" i="80"/>
  <c r="K69" i="80" s="1"/>
  <c r="J68" i="80"/>
  <c r="G68" i="80"/>
  <c r="K68" i="80" s="1"/>
  <c r="K67" i="80"/>
  <c r="J67" i="80"/>
  <c r="G67" i="80"/>
  <c r="J66" i="80"/>
  <c r="K66" i="80" s="1"/>
  <c r="G66" i="80"/>
  <c r="J65" i="80"/>
  <c r="G65" i="80"/>
  <c r="K65" i="80" s="1"/>
  <c r="J64" i="80"/>
  <c r="G64" i="80"/>
  <c r="K64" i="80" s="1"/>
  <c r="K63" i="80"/>
  <c r="J63" i="80"/>
  <c r="G63" i="80"/>
  <c r="J62" i="80"/>
  <c r="K62" i="80" s="1"/>
  <c r="G62" i="80"/>
  <c r="J61" i="80"/>
  <c r="G61" i="80"/>
  <c r="K61" i="80" s="1"/>
  <c r="J60" i="80"/>
  <c r="G60" i="80"/>
  <c r="K60" i="80" s="1"/>
  <c r="K59" i="80"/>
  <c r="J59" i="80"/>
  <c r="G59" i="80"/>
  <c r="J58" i="80"/>
  <c r="K58" i="80" s="1"/>
  <c r="G58" i="80"/>
  <c r="J57" i="80"/>
  <c r="G57" i="80"/>
  <c r="K57" i="80" s="1"/>
  <c r="J56" i="80"/>
  <c r="G56" i="80"/>
  <c r="K56" i="80" s="1"/>
  <c r="K55" i="80"/>
  <c r="J55" i="80"/>
  <c r="G55" i="80"/>
  <c r="J54" i="80"/>
  <c r="K54" i="80" s="1"/>
  <c r="G54" i="80"/>
  <c r="J53" i="80"/>
  <c r="G53" i="80"/>
  <c r="K53" i="80" s="1"/>
  <c r="J52" i="80"/>
  <c r="G52" i="80"/>
  <c r="K52" i="80" s="1"/>
  <c r="K51" i="80"/>
  <c r="J51" i="80"/>
  <c r="G51" i="80"/>
  <c r="J50" i="80"/>
  <c r="K50" i="80" s="1"/>
  <c r="G50" i="80"/>
  <c r="J49" i="80"/>
  <c r="G49" i="80"/>
  <c r="K49" i="80" s="1"/>
  <c r="J48" i="80"/>
  <c r="G48" i="80"/>
  <c r="K48" i="80" s="1"/>
  <c r="K47" i="80"/>
  <c r="J47" i="80"/>
  <c r="G47" i="80"/>
  <c r="J46" i="80"/>
  <c r="K46" i="80" s="1"/>
  <c r="G46" i="80"/>
  <c r="J45" i="80"/>
  <c r="G45" i="80"/>
  <c r="K45" i="80" s="1"/>
  <c r="J44" i="80"/>
  <c r="G44" i="80"/>
  <c r="K44" i="80" s="1"/>
  <c r="K43" i="80"/>
  <c r="J43" i="80"/>
  <c r="G43" i="80"/>
  <c r="J42" i="80"/>
  <c r="K42" i="80" s="1"/>
  <c r="G42" i="80"/>
  <c r="J41" i="80"/>
  <c r="G41" i="80"/>
  <c r="K41" i="80" s="1"/>
  <c r="J40" i="80"/>
  <c r="G40" i="80"/>
  <c r="K40" i="80" s="1"/>
  <c r="K39" i="80"/>
  <c r="J39" i="80"/>
  <c r="G39" i="80"/>
  <c r="J38" i="80"/>
  <c r="K38" i="80" s="1"/>
  <c r="G38" i="80"/>
  <c r="J37" i="80"/>
  <c r="G37" i="80"/>
  <c r="K37" i="80" s="1"/>
  <c r="J36" i="80"/>
  <c r="G36" i="80"/>
  <c r="K36" i="80" s="1"/>
  <c r="K35" i="80"/>
  <c r="J35" i="80"/>
  <c r="G35" i="80"/>
  <c r="J34" i="80"/>
  <c r="K34" i="80" s="1"/>
  <c r="G34" i="80"/>
  <c r="J33" i="80"/>
  <c r="G33" i="80"/>
  <c r="K33" i="80" s="1"/>
  <c r="J32" i="80"/>
  <c r="G32" i="80"/>
  <c r="K32" i="80" s="1"/>
  <c r="K31" i="80"/>
  <c r="J31" i="80"/>
  <c r="G31" i="80"/>
  <c r="J30" i="80"/>
  <c r="K30" i="80" s="1"/>
  <c r="G30" i="80"/>
  <c r="J29" i="80"/>
  <c r="G29" i="80"/>
  <c r="K29" i="80" s="1"/>
  <c r="J28" i="80"/>
  <c r="G28" i="80"/>
  <c r="K28" i="80" s="1"/>
  <c r="K27" i="80"/>
  <c r="J27" i="80"/>
  <c r="G27" i="80"/>
  <c r="J26" i="80"/>
  <c r="K26" i="80" s="1"/>
  <c r="G26" i="80"/>
  <c r="J25" i="80"/>
  <c r="G25" i="80"/>
  <c r="K25" i="80" s="1"/>
  <c r="J24" i="80"/>
  <c r="G24" i="80"/>
  <c r="K24" i="80" s="1"/>
  <c r="K23" i="80"/>
  <c r="J23" i="80"/>
  <c r="G23" i="80"/>
  <c r="J22" i="80"/>
  <c r="K22" i="80" s="1"/>
  <c r="G22" i="80"/>
  <c r="J21" i="80"/>
  <c r="G21" i="80"/>
  <c r="K21" i="80" s="1"/>
  <c r="J20" i="80"/>
  <c r="G20" i="80"/>
  <c r="K20" i="80" s="1"/>
  <c r="K19" i="80"/>
  <c r="J19" i="80"/>
  <c r="G19" i="80"/>
  <c r="J18" i="80"/>
  <c r="K18" i="80" s="1"/>
  <c r="G18" i="80"/>
  <c r="J17" i="80"/>
  <c r="G17" i="80"/>
  <c r="K17" i="80" s="1"/>
  <c r="J16" i="80"/>
  <c r="G16" i="80"/>
  <c r="K16" i="80" s="1"/>
  <c r="K15" i="80"/>
  <c r="J15" i="80"/>
  <c r="G15" i="80"/>
  <c r="J14" i="80"/>
  <c r="K14" i="80" s="1"/>
  <c r="G14" i="80"/>
  <c r="J13" i="80"/>
  <c r="G13" i="80"/>
  <c r="K13" i="80" s="1"/>
  <c r="J12" i="80"/>
  <c r="G12" i="80"/>
  <c r="K12" i="80" s="1"/>
  <c r="K11" i="80"/>
  <c r="J11" i="80"/>
  <c r="G11" i="80"/>
  <c r="J10" i="80"/>
  <c r="K10" i="80" s="1"/>
  <c r="G10" i="80"/>
  <c r="J100" i="79"/>
  <c r="G100" i="79"/>
  <c r="K100" i="79" s="1"/>
  <c r="K99" i="79"/>
  <c r="J99" i="79"/>
  <c r="G99" i="79"/>
  <c r="J98" i="79"/>
  <c r="K98" i="79" s="1"/>
  <c r="G98" i="79"/>
  <c r="J97" i="79"/>
  <c r="G97" i="79"/>
  <c r="K97" i="79" s="1"/>
  <c r="J96" i="79"/>
  <c r="G96" i="79"/>
  <c r="K96" i="79" s="1"/>
  <c r="K95" i="79"/>
  <c r="J95" i="79"/>
  <c r="G95" i="79"/>
  <c r="J94" i="79"/>
  <c r="K94" i="79" s="1"/>
  <c r="G94" i="79"/>
  <c r="J93" i="79"/>
  <c r="G93" i="79"/>
  <c r="K93" i="79" s="1"/>
  <c r="J92" i="79"/>
  <c r="G92" i="79"/>
  <c r="K92" i="79" s="1"/>
  <c r="K91" i="79"/>
  <c r="J91" i="79"/>
  <c r="G91" i="79"/>
  <c r="J90" i="79"/>
  <c r="K90" i="79" s="1"/>
  <c r="G90" i="79"/>
  <c r="J89" i="79"/>
  <c r="G89" i="79"/>
  <c r="K89" i="79" s="1"/>
  <c r="J88" i="79"/>
  <c r="G88" i="79"/>
  <c r="K88" i="79" s="1"/>
  <c r="K87" i="79"/>
  <c r="J87" i="79"/>
  <c r="G87" i="79"/>
  <c r="J86" i="79"/>
  <c r="K86" i="79" s="1"/>
  <c r="G86" i="79"/>
  <c r="J85" i="79"/>
  <c r="G85" i="79"/>
  <c r="K85" i="79" s="1"/>
  <c r="J84" i="79"/>
  <c r="G84" i="79"/>
  <c r="K84" i="79" s="1"/>
  <c r="K83" i="79"/>
  <c r="J83" i="79"/>
  <c r="G83" i="79"/>
  <c r="J82" i="79"/>
  <c r="K82" i="79" s="1"/>
  <c r="G82" i="79"/>
  <c r="J81" i="79"/>
  <c r="G81" i="79"/>
  <c r="K81" i="79" s="1"/>
  <c r="J80" i="79"/>
  <c r="G80" i="79"/>
  <c r="K80" i="79" s="1"/>
  <c r="K79" i="79"/>
  <c r="J79" i="79"/>
  <c r="G79" i="79"/>
  <c r="J78" i="79"/>
  <c r="K78" i="79" s="1"/>
  <c r="G78" i="79"/>
  <c r="J77" i="79"/>
  <c r="G77" i="79"/>
  <c r="K77" i="79" s="1"/>
  <c r="J76" i="79"/>
  <c r="G76" i="79"/>
  <c r="K76" i="79" s="1"/>
  <c r="K75" i="79"/>
  <c r="J75" i="79"/>
  <c r="G75" i="79"/>
  <c r="J74" i="79"/>
  <c r="K74" i="79" s="1"/>
  <c r="G74" i="79"/>
  <c r="J73" i="79"/>
  <c r="G73" i="79"/>
  <c r="K73" i="79" s="1"/>
  <c r="J72" i="79"/>
  <c r="G72" i="79"/>
  <c r="K72" i="79" s="1"/>
  <c r="K71" i="79"/>
  <c r="J71" i="79"/>
  <c r="G71" i="79"/>
  <c r="J70" i="79"/>
  <c r="K70" i="79" s="1"/>
  <c r="G70" i="79"/>
  <c r="J69" i="79"/>
  <c r="G69" i="79"/>
  <c r="K69" i="79" s="1"/>
  <c r="J68" i="79"/>
  <c r="G68" i="79"/>
  <c r="K68" i="79" s="1"/>
  <c r="K67" i="79"/>
  <c r="J67" i="79"/>
  <c r="G67" i="79"/>
  <c r="J66" i="79"/>
  <c r="K66" i="79" s="1"/>
  <c r="G66" i="79"/>
  <c r="J65" i="79"/>
  <c r="G65" i="79"/>
  <c r="K65" i="79" s="1"/>
  <c r="J64" i="79"/>
  <c r="G64" i="79"/>
  <c r="K64" i="79" s="1"/>
  <c r="K63" i="79"/>
  <c r="J63" i="79"/>
  <c r="G63" i="79"/>
  <c r="J62" i="79"/>
  <c r="K62" i="79" s="1"/>
  <c r="G62" i="79"/>
  <c r="J61" i="79"/>
  <c r="G61" i="79"/>
  <c r="K61" i="79" s="1"/>
  <c r="J60" i="79"/>
  <c r="G60" i="79"/>
  <c r="K60" i="79" s="1"/>
  <c r="K59" i="79"/>
  <c r="J59" i="79"/>
  <c r="G59" i="79"/>
  <c r="J58" i="79"/>
  <c r="K58" i="79" s="1"/>
  <c r="G58" i="79"/>
  <c r="J57" i="79"/>
  <c r="G57" i="79"/>
  <c r="K57" i="79" s="1"/>
  <c r="J56" i="79"/>
  <c r="G56" i="79"/>
  <c r="K56" i="79" s="1"/>
  <c r="K55" i="79"/>
  <c r="J55" i="79"/>
  <c r="G55" i="79"/>
  <c r="J54" i="79"/>
  <c r="K54" i="79" s="1"/>
  <c r="G54" i="79"/>
  <c r="J53" i="79"/>
  <c r="G53" i="79"/>
  <c r="K53" i="79" s="1"/>
  <c r="J52" i="79"/>
  <c r="G52" i="79"/>
  <c r="K52" i="79" s="1"/>
  <c r="K51" i="79"/>
  <c r="J51" i="79"/>
  <c r="G51" i="79"/>
  <c r="J50" i="79"/>
  <c r="K50" i="79" s="1"/>
  <c r="G50" i="79"/>
  <c r="J49" i="79"/>
  <c r="G49" i="79"/>
  <c r="K49" i="79" s="1"/>
  <c r="J48" i="79"/>
  <c r="G48" i="79"/>
  <c r="K48" i="79" s="1"/>
  <c r="K47" i="79"/>
  <c r="J47" i="79"/>
  <c r="G47" i="79"/>
  <c r="J46" i="79"/>
  <c r="K46" i="79" s="1"/>
  <c r="G46" i="79"/>
  <c r="J45" i="79"/>
  <c r="G45" i="79"/>
  <c r="K45" i="79" s="1"/>
  <c r="J44" i="79"/>
  <c r="G44" i="79"/>
  <c r="K44" i="79" s="1"/>
  <c r="K43" i="79"/>
  <c r="J43" i="79"/>
  <c r="G43" i="79"/>
  <c r="J42" i="79"/>
  <c r="K42" i="79" s="1"/>
  <c r="G42" i="79"/>
  <c r="J41" i="79"/>
  <c r="G41" i="79"/>
  <c r="K41" i="79" s="1"/>
  <c r="J40" i="79"/>
  <c r="G40" i="79"/>
  <c r="K40" i="79" s="1"/>
  <c r="K39" i="79"/>
  <c r="J39" i="79"/>
  <c r="G39" i="79"/>
  <c r="J38" i="79"/>
  <c r="K38" i="79" s="1"/>
  <c r="G38" i="79"/>
  <c r="J37" i="79"/>
  <c r="G37" i="79"/>
  <c r="K37" i="79" s="1"/>
  <c r="J36" i="79"/>
  <c r="G36" i="79"/>
  <c r="K36" i="79" s="1"/>
  <c r="K35" i="79"/>
  <c r="J35" i="79"/>
  <c r="G35" i="79"/>
  <c r="J34" i="79"/>
  <c r="K34" i="79" s="1"/>
  <c r="G34" i="79"/>
  <c r="J33" i="79"/>
  <c r="G33" i="79"/>
  <c r="K33" i="79" s="1"/>
  <c r="J32" i="79"/>
  <c r="G32" i="79"/>
  <c r="K32" i="79" s="1"/>
  <c r="K31" i="79"/>
  <c r="J31" i="79"/>
  <c r="G31" i="79"/>
  <c r="J30" i="79"/>
  <c r="K30" i="79" s="1"/>
  <c r="G30" i="79"/>
  <c r="J29" i="79"/>
  <c r="G29" i="79"/>
  <c r="K29" i="79" s="1"/>
  <c r="J28" i="79"/>
  <c r="G28" i="79"/>
  <c r="K28" i="79" s="1"/>
  <c r="K27" i="79"/>
  <c r="J27" i="79"/>
  <c r="G27" i="79"/>
  <c r="J26" i="79"/>
  <c r="K26" i="79" s="1"/>
  <c r="G26" i="79"/>
  <c r="J25" i="79"/>
  <c r="G25" i="79"/>
  <c r="K25" i="79" s="1"/>
  <c r="J24" i="79"/>
  <c r="G24" i="79"/>
  <c r="K24" i="79" s="1"/>
  <c r="K23" i="79"/>
  <c r="J23" i="79"/>
  <c r="G23" i="79"/>
  <c r="J22" i="79"/>
  <c r="K22" i="79" s="1"/>
  <c r="G22" i="79"/>
  <c r="J21" i="79"/>
  <c r="G21" i="79"/>
  <c r="K21" i="79" s="1"/>
  <c r="J20" i="79"/>
  <c r="G20" i="79"/>
  <c r="K20" i="79" s="1"/>
  <c r="K19" i="79"/>
  <c r="J19" i="79"/>
  <c r="G19" i="79"/>
  <c r="J18" i="79"/>
  <c r="K18" i="79" s="1"/>
  <c r="G18" i="79"/>
  <c r="J17" i="79"/>
  <c r="G17" i="79"/>
  <c r="K17" i="79" s="1"/>
  <c r="J16" i="79"/>
  <c r="G16" i="79"/>
  <c r="K16" i="79" s="1"/>
  <c r="K15" i="79"/>
  <c r="J15" i="79"/>
  <c r="G15" i="79"/>
  <c r="J14" i="79"/>
  <c r="K14" i="79" s="1"/>
  <c r="G14" i="79"/>
  <c r="J13" i="79"/>
  <c r="G13" i="79"/>
  <c r="K13" i="79" s="1"/>
  <c r="J12" i="79"/>
  <c r="G12" i="79"/>
  <c r="K12" i="79" s="1"/>
  <c r="K11" i="79"/>
  <c r="J11" i="79"/>
  <c r="G11" i="79"/>
  <c r="J10" i="79"/>
  <c r="K10" i="79" s="1"/>
  <c r="G10" i="79"/>
  <c r="J100" i="78"/>
  <c r="G100" i="78"/>
  <c r="K100" i="78" s="1"/>
  <c r="J99" i="78"/>
  <c r="G99" i="78"/>
  <c r="K99" i="78" s="1"/>
  <c r="K98" i="78"/>
  <c r="J98" i="78"/>
  <c r="G98" i="78"/>
  <c r="J97" i="78"/>
  <c r="K97" i="78" s="1"/>
  <c r="G97" i="78"/>
  <c r="J96" i="78"/>
  <c r="G96" i="78"/>
  <c r="K96" i="78" s="1"/>
  <c r="J95" i="78"/>
  <c r="G95" i="78"/>
  <c r="K95" i="78" s="1"/>
  <c r="K94" i="78"/>
  <c r="J94" i="78"/>
  <c r="G94" i="78"/>
  <c r="J93" i="78"/>
  <c r="K93" i="78" s="1"/>
  <c r="G93" i="78"/>
  <c r="J92" i="78"/>
  <c r="G92" i="78"/>
  <c r="K92" i="78" s="1"/>
  <c r="J91" i="78"/>
  <c r="G91" i="78"/>
  <c r="K91" i="78" s="1"/>
  <c r="K90" i="78"/>
  <c r="J90" i="78"/>
  <c r="G90" i="78"/>
  <c r="J89" i="78"/>
  <c r="K89" i="78" s="1"/>
  <c r="G89" i="78"/>
  <c r="J88" i="78"/>
  <c r="G88" i="78"/>
  <c r="K88" i="78" s="1"/>
  <c r="J87" i="78"/>
  <c r="G87" i="78"/>
  <c r="K87" i="78" s="1"/>
  <c r="K86" i="78"/>
  <c r="J86" i="78"/>
  <c r="G86" i="78"/>
  <c r="J85" i="78"/>
  <c r="K85" i="78" s="1"/>
  <c r="G85" i="78"/>
  <c r="J84" i="78"/>
  <c r="G84" i="78"/>
  <c r="K84" i="78" s="1"/>
  <c r="J83" i="78"/>
  <c r="G83" i="78"/>
  <c r="K83" i="78" s="1"/>
  <c r="K82" i="78"/>
  <c r="J82" i="78"/>
  <c r="G82" i="78"/>
  <c r="J81" i="78"/>
  <c r="K81" i="78" s="1"/>
  <c r="G81" i="78"/>
  <c r="J80" i="78"/>
  <c r="G80" i="78"/>
  <c r="K80" i="78" s="1"/>
  <c r="J79" i="78"/>
  <c r="G79" i="78"/>
  <c r="K79" i="78" s="1"/>
  <c r="K78" i="78"/>
  <c r="J78" i="78"/>
  <c r="G78" i="78"/>
  <c r="J77" i="78"/>
  <c r="K77" i="78" s="1"/>
  <c r="G77" i="78"/>
  <c r="J76" i="78"/>
  <c r="G76" i="78"/>
  <c r="K76" i="78" s="1"/>
  <c r="J75" i="78"/>
  <c r="G75" i="78"/>
  <c r="K75" i="78" s="1"/>
  <c r="K74" i="78"/>
  <c r="J74" i="78"/>
  <c r="G74" i="78"/>
  <c r="J73" i="78"/>
  <c r="K73" i="78" s="1"/>
  <c r="G73" i="78"/>
  <c r="J72" i="78"/>
  <c r="G72" i="78"/>
  <c r="K72" i="78" s="1"/>
  <c r="J71" i="78"/>
  <c r="G71" i="78"/>
  <c r="K71" i="78" s="1"/>
  <c r="K70" i="78"/>
  <c r="J70" i="78"/>
  <c r="G70" i="78"/>
  <c r="J69" i="78"/>
  <c r="K69" i="78" s="1"/>
  <c r="G69" i="78"/>
  <c r="J68" i="78"/>
  <c r="G68" i="78"/>
  <c r="K68" i="78" s="1"/>
  <c r="J67" i="78"/>
  <c r="G67" i="78"/>
  <c r="K67" i="78" s="1"/>
  <c r="K66" i="78"/>
  <c r="J66" i="78"/>
  <c r="G66" i="78"/>
  <c r="J65" i="78"/>
  <c r="K65" i="78" s="1"/>
  <c r="G65" i="78"/>
  <c r="J64" i="78"/>
  <c r="G64" i="78"/>
  <c r="K64" i="78" s="1"/>
  <c r="J63" i="78"/>
  <c r="G63" i="78"/>
  <c r="K63" i="78" s="1"/>
  <c r="K62" i="78"/>
  <c r="J62" i="78"/>
  <c r="G62" i="78"/>
  <c r="J61" i="78"/>
  <c r="K61" i="78" s="1"/>
  <c r="G61" i="78"/>
  <c r="J60" i="78"/>
  <c r="G60" i="78"/>
  <c r="K60" i="78" s="1"/>
  <c r="J59" i="78"/>
  <c r="G59" i="78"/>
  <c r="K59" i="78" s="1"/>
  <c r="K58" i="78"/>
  <c r="J58" i="78"/>
  <c r="G58" i="78"/>
  <c r="J57" i="78"/>
  <c r="K57" i="78" s="1"/>
  <c r="G57" i="78"/>
  <c r="J56" i="78"/>
  <c r="G56" i="78"/>
  <c r="K56" i="78" s="1"/>
  <c r="J55" i="78"/>
  <c r="G55" i="78"/>
  <c r="K55" i="78" s="1"/>
  <c r="K54" i="78"/>
  <c r="J54" i="78"/>
  <c r="G54" i="78"/>
  <c r="J53" i="78"/>
  <c r="K53" i="78" s="1"/>
  <c r="G53" i="78"/>
  <c r="J52" i="78"/>
  <c r="G52" i="78"/>
  <c r="K52" i="78" s="1"/>
  <c r="J51" i="78"/>
  <c r="G51" i="78"/>
  <c r="K51" i="78" s="1"/>
  <c r="K50" i="78"/>
  <c r="J50" i="78"/>
  <c r="G50" i="78"/>
  <c r="J49" i="78"/>
  <c r="K49" i="78" s="1"/>
  <c r="G49" i="78"/>
  <c r="J48" i="78"/>
  <c r="G48" i="78"/>
  <c r="K48" i="78" s="1"/>
  <c r="J47" i="78"/>
  <c r="G47" i="78"/>
  <c r="K47" i="78" s="1"/>
  <c r="K46" i="78"/>
  <c r="J46" i="78"/>
  <c r="G46" i="78"/>
  <c r="J45" i="78"/>
  <c r="K45" i="78" s="1"/>
  <c r="G45" i="78"/>
  <c r="J44" i="78"/>
  <c r="G44" i="78"/>
  <c r="K44" i="78" s="1"/>
  <c r="J43" i="78"/>
  <c r="G43" i="78"/>
  <c r="K43" i="78" s="1"/>
  <c r="K42" i="78"/>
  <c r="J42" i="78"/>
  <c r="G42" i="78"/>
  <c r="J41" i="78"/>
  <c r="K41" i="78" s="1"/>
  <c r="G41" i="78"/>
  <c r="J40" i="78"/>
  <c r="G40" i="78"/>
  <c r="K40" i="78" s="1"/>
  <c r="J39" i="78"/>
  <c r="G39" i="78"/>
  <c r="K39" i="78" s="1"/>
  <c r="K38" i="78"/>
  <c r="J38" i="78"/>
  <c r="G38" i="78"/>
  <c r="J37" i="78"/>
  <c r="K37" i="78" s="1"/>
  <c r="G37" i="78"/>
  <c r="J36" i="78"/>
  <c r="G36" i="78"/>
  <c r="K36" i="78" s="1"/>
  <c r="J35" i="78"/>
  <c r="G35" i="78"/>
  <c r="K35" i="78" s="1"/>
  <c r="K34" i="78"/>
  <c r="J34" i="78"/>
  <c r="G34" i="78"/>
  <c r="J33" i="78"/>
  <c r="K33" i="78" s="1"/>
  <c r="G33" i="78"/>
  <c r="J32" i="78"/>
  <c r="G32" i="78"/>
  <c r="K32" i="78" s="1"/>
  <c r="J31" i="78"/>
  <c r="G31" i="78"/>
  <c r="K31" i="78" s="1"/>
  <c r="K30" i="78"/>
  <c r="J30" i="78"/>
  <c r="G30" i="78"/>
  <c r="J29" i="78"/>
  <c r="K29" i="78" s="1"/>
  <c r="G29" i="78"/>
  <c r="J28" i="78"/>
  <c r="G28" i="78"/>
  <c r="K28" i="78" s="1"/>
  <c r="J27" i="78"/>
  <c r="G27" i="78"/>
  <c r="K27" i="78" s="1"/>
  <c r="K26" i="78"/>
  <c r="J26" i="78"/>
  <c r="G26" i="78"/>
  <c r="J25" i="78"/>
  <c r="K25" i="78" s="1"/>
  <c r="G25" i="78"/>
  <c r="J24" i="78"/>
  <c r="G24" i="78"/>
  <c r="K24" i="78" s="1"/>
  <c r="J23" i="78"/>
  <c r="G23" i="78"/>
  <c r="K23" i="78" s="1"/>
  <c r="K22" i="78"/>
  <c r="J22" i="78"/>
  <c r="G22" i="78"/>
  <c r="J21" i="78"/>
  <c r="K21" i="78" s="1"/>
  <c r="G21" i="78"/>
  <c r="J20" i="78"/>
  <c r="G20" i="78"/>
  <c r="K20" i="78" s="1"/>
  <c r="J19" i="78"/>
  <c r="G19" i="78"/>
  <c r="K19" i="78" s="1"/>
  <c r="K18" i="78"/>
  <c r="J18" i="78"/>
  <c r="G18" i="78"/>
  <c r="J17" i="78"/>
  <c r="K17" i="78" s="1"/>
  <c r="G17" i="78"/>
  <c r="J16" i="78"/>
  <c r="G16" i="78"/>
  <c r="K16" i="78" s="1"/>
  <c r="J15" i="78"/>
  <c r="G15" i="78"/>
  <c r="K15" i="78" s="1"/>
  <c r="K14" i="78"/>
  <c r="J14" i="78"/>
  <c r="G14" i="78"/>
  <c r="J13" i="78"/>
  <c r="K13" i="78" s="1"/>
  <c r="G13" i="78"/>
  <c r="J12" i="78"/>
  <c r="G12" i="78"/>
  <c r="K12" i="78" s="1"/>
  <c r="J11" i="78"/>
  <c r="G11" i="78"/>
  <c r="K11" i="78" s="1"/>
  <c r="K10" i="78"/>
  <c r="J10" i="78"/>
  <c r="G10" i="78"/>
  <c r="J100" i="26"/>
  <c r="G100" i="26"/>
  <c r="K100" i="26" s="1"/>
  <c r="K99" i="26"/>
  <c r="J99" i="26"/>
  <c r="G99" i="26"/>
  <c r="J98" i="26"/>
  <c r="K98" i="26" s="1"/>
  <c r="G98" i="26"/>
  <c r="J97" i="26"/>
  <c r="G97" i="26"/>
  <c r="K97" i="26" s="1"/>
  <c r="J96" i="26"/>
  <c r="G96" i="26"/>
  <c r="K96" i="26" s="1"/>
  <c r="K95" i="26"/>
  <c r="J95" i="26"/>
  <c r="G95" i="26"/>
  <c r="J94" i="26"/>
  <c r="K94" i="26" s="1"/>
  <c r="G94" i="26"/>
  <c r="J93" i="26"/>
  <c r="G93" i="26"/>
  <c r="K93" i="26" s="1"/>
  <c r="J92" i="26"/>
  <c r="G92" i="26"/>
  <c r="K92" i="26" s="1"/>
  <c r="K91" i="26"/>
  <c r="J91" i="26"/>
  <c r="G91" i="26"/>
  <c r="J90" i="26"/>
  <c r="K90" i="26" s="1"/>
  <c r="G90" i="26"/>
  <c r="J89" i="26"/>
  <c r="G89" i="26"/>
  <c r="K89" i="26" s="1"/>
  <c r="J88" i="26"/>
  <c r="G88" i="26"/>
  <c r="K88" i="26" s="1"/>
  <c r="K87" i="26"/>
  <c r="J87" i="26"/>
  <c r="G87" i="26"/>
  <c r="J86" i="26"/>
  <c r="K86" i="26" s="1"/>
  <c r="G86" i="26"/>
  <c r="J85" i="26"/>
  <c r="G85" i="26"/>
  <c r="K85" i="26" s="1"/>
  <c r="J84" i="26"/>
  <c r="G84" i="26"/>
  <c r="K84" i="26" s="1"/>
  <c r="K83" i="26"/>
  <c r="J83" i="26"/>
  <c r="G83" i="26"/>
  <c r="J82" i="26"/>
  <c r="K82" i="26" s="1"/>
  <c r="G82" i="26"/>
  <c r="J81" i="26"/>
  <c r="G81" i="26"/>
  <c r="K81" i="26" s="1"/>
  <c r="J80" i="26"/>
  <c r="G80" i="26"/>
  <c r="K80" i="26" s="1"/>
  <c r="K79" i="26"/>
  <c r="J79" i="26"/>
  <c r="G79" i="26"/>
  <c r="J78" i="26"/>
  <c r="K78" i="26" s="1"/>
  <c r="G78" i="26"/>
  <c r="J77" i="26"/>
  <c r="G77" i="26"/>
  <c r="K77" i="26" s="1"/>
  <c r="J76" i="26"/>
  <c r="G76" i="26"/>
  <c r="K76" i="26" s="1"/>
  <c r="K75" i="26"/>
  <c r="J75" i="26"/>
  <c r="G75" i="26"/>
  <c r="J74" i="26"/>
  <c r="K74" i="26" s="1"/>
  <c r="G74" i="26"/>
  <c r="J73" i="26"/>
  <c r="G73" i="26"/>
  <c r="K73" i="26" s="1"/>
  <c r="J72" i="26"/>
  <c r="G72" i="26"/>
  <c r="K72" i="26" s="1"/>
  <c r="K71" i="26"/>
  <c r="J71" i="26"/>
  <c r="G71" i="26"/>
  <c r="J70" i="26"/>
  <c r="K70" i="26" s="1"/>
  <c r="G70" i="26"/>
  <c r="J69" i="26"/>
  <c r="G69" i="26"/>
  <c r="K69" i="26" s="1"/>
  <c r="J68" i="26"/>
  <c r="G68" i="26"/>
  <c r="K68" i="26" s="1"/>
  <c r="K67" i="26"/>
  <c r="J67" i="26"/>
  <c r="G67" i="26"/>
  <c r="J66" i="26"/>
  <c r="K66" i="26" s="1"/>
  <c r="G66" i="26"/>
  <c r="J65" i="26"/>
  <c r="G65" i="26"/>
  <c r="K65" i="26" s="1"/>
  <c r="J64" i="26"/>
  <c r="G64" i="26"/>
  <c r="K64" i="26" s="1"/>
  <c r="K63" i="26"/>
  <c r="J63" i="26"/>
  <c r="G63" i="26"/>
  <c r="J62" i="26"/>
  <c r="K62" i="26" s="1"/>
  <c r="G62" i="26"/>
  <c r="J61" i="26"/>
  <c r="G61" i="26"/>
  <c r="K61" i="26" s="1"/>
  <c r="J60" i="26"/>
  <c r="G60" i="26"/>
  <c r="K60" i="26" s="1"/>
  <c r="K59" i="26"/>
  <c r="J59" i="26"/>
  <c r="G59" i="26"/>
  <c r="J58" i="26"/>
  <c r="K58" i="26" s="1"/>
  <c r="G58" i="26"/>
  <c r="J57" i="26"/>
  <c r="G57" i="26"/>
  <c r="K57" i="26" s="1"/>
  <c r="J56" i="26"/>
  <c r="G56" i="26"/>
  <c r="K56" i="26" s="1"/>
  <c r="K55" i="26"/>
  <c r="J55" i="26"/>
  <c r="G55" i="26"/>
  <c r="J54" i="26"/>
  <c r="K54" i="26" s="1"/>
  <c r="G54" i="26"/>
  <c r="J53" i="26"/>
  <c r="G53" i="26"/>
  <c r="K53" i="26" s="1"/>
  <c r="J52" i="26"/>
  <c r="G52" i="26"/>
  <c r="K52" i="26" s="1"/>
  <c r="K51" i="26"/>
  <c r="J51" i="26"/>
  <c r="G51" i="26"/>
  <c r="J50" i="26"/>
  <c r="K50" i="26" s="1"/>
  <c r="G50" i="26"/>
  <c r="J49" i="26"/>
  <c r="G49" i="26"/>
  <c r="K49" i="26" s="1"/>
  <c r="J48" i="26"/>
  <c r="G48" i="26"/>
  <c r="K48" i="26" s="1"/>
  <c r="K47" i="26"/>
  <c r="J47" i="26"/>
  <c r="G47" i="26"/>
  <c r="J46" i="26"/>
  <c r="K46" i="26" s="1"/>
  <c r="G46" i="26"/>
  <c r="J45" i="26"/>
  <c r="G45" i="26"/>
  <c r="K45" i="26" s="1"/>
  <c r="J44" i="26"/>
  <c r="G44" i="26"/>
  <c r="K44" i="26" s="1"/>
  <c r="K43" i="26"/>
  <c r="J43" i="26"/>
  <c r="G43" i="26"/>
  <c r="J42" i="26"/>
  <c r="K42" i="26" s="1"/>
  <c r="G42" i="26"/>
  <c r="J41" i="26"/>
  <c r="G41" i="26"/>
  <c r="K41" i="26" s="1"/>
  <c r="J40" i="26"/>
  <c r="G40" i="26"/>
  <c r="K40" i="26" s="1"/>
  <c r="K39" i="26"/>
  <c r="J39" i="26"/>
  <c r="G39" i="26"/>
  <c r="J38" i="26"/>
  <c r="K38" i="26" s="1"/>
  <c r="G38" i="26"/>
  <c r="J37" i="26"/>
  <c r="G37" i="26"/>
  <c r="K37" i="26" s="1"/>
  <c r="J36" i="26"/>
  <c r="G36" i="26"/>
  <c r="K36" i="26" s="1"/>
  <c r="K35" i="26"/>
  <c r="J35" i="26"/>
  <c r="G35" i="26"/>
  <c r="J34" i="26"/>
  <c r="K34" i="26" s="1"/>
  <c r="G34" i="26"/>
  <c r="J33" i="26"/>
  <c r="G33" i="26"/>
  <c r="K33" i="26" s="1"/>
  <c r="J32" i="26"/>
  <c r="G32" i="26"/>
  <c r="K32" i="26" s="1"/>
  <c r="K31" i="26"/>
  <c r="J31" i="26"/>
  <c r="G31" i="26"/>
  <c r="J30" i="26"/>
  <c r="K30" i="26" s="1"/>
  <c r="G30" i="26"/>
  <c r="J29" i="26"/>
  <c r="G29" i="26"/>
  <c r="K29" i="26" s="1"/>
  <c r="J28" i="26"/>
  <c r="G28" i="26"/>
  <c r="K28" i="26" s="1"/>
  <c r="K27" i="26"/>
  <c r="J27" i="26"/>
  <c r="G27" i="26"/>
  <c r="J26" i="26"/>
  <c r="K26" i="26" s="1"/>
  <c r="G26" i="26"/>
  <c r="J25" i="26"/>
  <c r="G25" i="26"/>
  <c r="K25" i="26" s="1"/>
  <c r="J24" i="26"/>
  <c r="G24" i="26"/>
  <c r="K24" i="26" s="1"/>
  <c r="K23" i="26"/>
  <c r="J23" i="26"/>
  <c r="G23" i="26"/>
  <c r="J22" i="26"/>
  <c r="K22" i="26" s="1"/>
  <c r="G22" i="26"/>
  <c r="J21" i="26"/>
  <c r="G21" i="26"/>
  <c r="K21" i="26" s="1"/>
  <c r="J20" i="26"/>
  <c r="G20" i="26"/>
  <c r="K20" i="26" s="1"/>
  <c r="K19" i="26"/>
  <c r="J19" i="26"/>
  <c r="G19" i="26"/>
  <c r="J18" i="26"/>
  <c r="K18" i="26" s="1"/>
  <c r="G18" i="26"/>
  <c r="J17" i="26"/>
  <c r="G17" i="26"/>
  <c r="K17" i="26" s="1"/>
  <c r="J16" i="26"/>
  <c r="G16" i="26"/>
  <c r="K16" i="26" s="1"/>
  <c r="K15" i="26"/>
  <c r="J15" i="26"/>
  <c r="G15" i="26"/>
  <c r="J14" i="26"/>
  <c r="K14" i="26" s="1"/>
  <c r="G14" i="26"/>
  <c r="J13" i="26"/>
  <c r="G13" i="26"/>
  <c r="K13" i="26" s="1"/>
  <c r="J12" i="26"/>
  <c r="G12" i="26"/>
  <c r="K12" i="26" s="1"/>
  <c r="K11" i="26"/>
  <c r="J11" i="26"/>
  <c r="G11" i="26"/>
  <c r="J10" i="26"/>
  <c r="K10" i="26" s="1"/>
  <c r="G10" i="26"/>
  <c r="J100" i="7"/>
  <c r="G100" i="7"/>
  <c r="K100" i="7" s="1"/>
  <c r="J99" i="7"/>
  <c r="G99" i="7"/>
  <c r="K99" i="7" s="1"/>
  <c r="K98" i="7"/>
  <c r="J98" i="7"/>
  <c r="G98" i="7"/>
  <c r="J97" i="7"/>
  <c r="K97" i="7" s="1"/>
  <c r="G97" i="7"/>
  <c r="J96" i="7"/>
  <c r="G96" i="7"/>
  <c r="K96" i="7" s="1"/>
  <c r="J95" i="7"/>
  <c r="G95" i="7"/>
  <c r="K95" i="7" s="1"/>
  <c r="K94" i="7"/>
  <c r="J94" i="7"/>
  <c r="G94" i="7"/>
  <c r="J93" i="7"/>
  <c r="K93" i="7" s="1"/>
  <c r="G93" i="7"/>
  <c r="J92" i="7"/>
  <c r="G92" i="7"/>
  <c r="K92" i="7" s="1"/>
  <c r="J91" i="7"/>
  <c r="G91" i="7"/>
  <c r="K91" i="7" s="1"/>
  <c r="K90" i="7"/>
  <c r="J90" i="7"/>
  <c r="G90" i="7"/>
  <c r="J89" i="7"/>
  <c r="K89" i="7" s="1"/>
  <c r="G89" i="7"/>
  <c r="J88" i="7"/>
  <c r="G88" i="7"/>
  <c r="K88" i="7" s="1"/>
  <c r="J87" i="7"/>
  <c r="G87" i="7"/>
  <c r="K87" i="7" s="1"/>
  <c r="K86" i="7"/>
  <c r="J86" i="7"/>
  <c r="G86" i="7"/>
  <c r="J85" i="7"/>
  <c r="K85" i="7" s="1"/>
  <c r="G85" i="7"/>
  <c r="J84" i="7"/>
  <c r="G84" i="7"/>
  <c r="K84" i="7" s="1"/>
  <c r="J83" i="7"/>
  <c r="G83" i="7"/>
  <c r="K83" i="7" s="1"/>
  <c r="K82" i="7"/>
  <c r="J82" i="7"/>
  <c r="G82" i="7"/>
  <c r="J81" i="7"/>
  <c r="K81" i="7" s="1"/>
  <c r="G81" i="7"/>
  <c r="J80" i="7"/>
  <c r="G80" i="7"/>
  <c r="K80" i="7" s="1"/>
  <c r="J79" i="7"/>
  <c r="G79" i="7"/>
  <c r="K79" i="7" s="1"/>
  <c r="K78" i="7"/>
  <c r="J78" i="7"/>
  <c r="G78" i="7"/>
  <c r="J77" i="7"/>
  <c r="G77" i="7"/>
  <c r="K77" i="7" s="1"/>
  <c r="J76" i="7"/>
  <c r="G76" i="7"/>
  <c r="K76" i="7" s="1"/>
  <c r="J75" i="7"/>
  <c r="G75" i="7"/>
  <c r="K75" i="7" s="1"/>
  <c r="K74" i="7"/>
  <c r="J74" i="7"/>
  <c r="G74" i="7"/>
  <c r="J73" i="7"/>
  <c r="G73" i="7"/>
  <c r="K73" i="7" s="1"/>
  <c r="J72" i="7"/>
  <c r="G72" i="7"/>
  <c r="K72" i="7" s="1"/>
  <c r="J71" i="7"/>
  <c r="G71" i="7"/>
  <c r="K71" i="7" s="1"/>
  <c r="K70" i="7"/>
  <c r="J70" i="7"/>
  <c r="G70" i="7"/>
  <c r="J69" i="7"/>
  <c r="G69" i="7"/>
  <c r="K69" i="7" s="1"/>
  <c r="J68" i="7"/>
  <c r="G68" i="7"/>
  <c r="K68" i="7" s="1"/>
  <c r="J67" i="7"/>
  <c r="G67" i="7"/>
  <c r="K67" i="7" s="1"/>
  <c r="K66" i="7"/>
  <c r="J66" i="7"/>
  <c r="G66" i="7"/>
  <c r="J65" i="7"/>
  <c r="G65" i="7"/>
  <c r="K65" i="7" s="1"/>
  <c r="J64" i="7"/>
  <c r="G64" i="7"/>
  <c r="K64" i="7" s="1"/>
  <c r="J63" i="7"/>
  <c r="G63" i="7"/>
  <c r="K63" i="7" s="1"/>
  <c r="K62" i="7"/>
  <c r="J62" i="7"/>
  <c r="G62" i="7"/>
  <c r="J61" i="7"/>
  <c r="G61" i="7"/>
  <c r="K61" i="7" s="1"/>
  <c r="J60" i="7"/>
  <c r="G60" i="7"/>
  <c r="K60" i="7" s="1"/>
  <c r="J59" i="7"/>
  <c r="G59" i="7"/>
  <c r="K59" i="7" s="1"/>
  <c r="K58" i="7"/>
  <c r="J58" i="7"/>
  <c r="G58" i="7"/>
  <c r="J57" i="7"/>
  <c r="G57" i="7"/>
  <c r="K57" i="7" s="1"/>
  <c r="J56" i="7"/>
  <c r="G56" i="7"/>
  <c r="K56" i="7" s="1"/>
  <c r="J55" i="7"/>
  <c r="G55" i="7"/>
  <c r="K55" i="7" s="1"/>
  <c r="K54" i="7"/>
  <c r="J54" i="7"/>
  <c r="G54" i="7"/>
  <c r="J53" i="7"/>
  <c r="G53" i="7"/>
  <c r="K53" i="7" s="1"/>
  <c r="J52" i="7"/>
  <c r="G52" i="7"/>
  <c r="K52" i="7" s="1"/>
  <c r="J51" i="7"/>
  <c r="G51" i="7"/>
  <c r="K51" i="7" s="1"/>
  <c r="K50" i="7"/>
  <c r="J50" i="7"/>
  <c r="G50" i="7"/>
  <c r="J49" i="7"/>
  <c r="G49" i="7"/>
  <c r="K49" i="7" s="1"/>
  <c r="J48" i="7"/>
  <c r="G48" i="7"/>
  <c r="K48" i="7" s="1"/>
  <c r="J47" i="7"/>
  <c r="G47" i="7"/>
  <c r="K47" i="7" s="1"/>
  <c r="K46" i="7"/>
  <c r="J46" i="7"/>
  <c r="G46" i="7"/>
  <c r="J45" i="7"/>
  <c r="G45" i="7"/>
  <c r="K45" i="7" s="1"/>
  <c r="J44" i="7"/>
  <c r="G44" i="7"/>
  <c r="K44" i="7" s="1"/>
  <c r="J43" i="7"/>
  <c r="G43" i="7"/>
  <c r="K43" i="7" s="1"/>
  <c r="K42" i="7"/>
  <c r="J42" i="7"/>
  <c r="G42" i="7"/>
  <c r="J41" i="7"/>
  <c r="G41" i="7"/>
  <c r="K41" i="7" s="1"/>
  <c r="J40" i="7"/>
  <c r="G40" i="7"/>
  <c r="K40" i="7" s="1"/>
  <c r="J39" i="7"/>
  <c r="G39" i="7"/>
  <c r="K39" i="7" s="1"/>
  <c r="K38" i="7"/>
  <c r="J38" i="7"/>
  <c r="G38" i="7"/>
  <c r="J37" i="7"/>
  <c r="K37" i="7" s="1"/>
  <c r="G37" i="7"/>
  <c r="J36" i="7"/>
  <c r="G36" i="7"/>
  <c r="K36" i="7" s="1"/>
  <c r="J35" i="7"/>
  <c r="G35" i="7"/>
  <c r="K35" i="7" s="1"/>
  <c r="K34" i="7"/>
  <c r="J34" i="7"/>
  <c r="G34" i="7"/>
  <c r="J33" i="7"/>
  <c r="G33" i="7"/>
  <c r="K33" i="7" s="1"/>
  <c r="J32" i="7"/>
  <c r="G32" i="7"/>
  <c r="K32" i="7" s="1"/>
  <c r="J31" i="7"/>
  <c r="G31" i="7"/>
  <c r="K31" i="7" s="1"/>
  <c r="K30" i="7"/>
  <c r="J30" i="7"/>
  <c r="G30" i="7"/>
  <c r="J29" i="7"/>
  <c r="G29" i="7"/>
  <c r="K29" i="7" s="1"/>
  <c r="J28" i="7"/>
  <c r="G28" i="7"/>
  <c r="K28" i="7" s="1"/>
  <c r="J27" i="7"/>
  <c r="G27" i="7"/>
  <c r="K27" i="7" s="1"/>
  <c r="K26" i="7"/>
  <c r="J26" i="7"/>
  <c r="G26" i="7"/>
  <c r="J25" i="7"/>
  <c r="G25" i="7"/>
  <c r="K25" i="7" s="1"/>
  <c r="J24" i="7"/>
  <c r="G24" i="7"/>
  <c r="K24" i="7" s="1"/>
  <c r="J23" i="7"/>
  <c r="G23" i="7"/>
  <c r="K23" i="7" s="1"/>
  <c r="K22" i="7"/>
  <c r="J22" i="7"/>
  <c r="G22" i="7"/>
  <c r="J21" i="7"/>
  <c r="K21" i="7" s="1"/>
  <c r="G21" i="7"/>
  <c r="J20" i="7"/>
  <c r="G20" i="7"/>
  <c r="K20" i="7" s="1"/>
  <c r="J19" i="7"/>
  <c r="G19" i="7"/>
  <c r="K19" i="7" s="1"/>
  <c r="K18" i="7"/>
  <c r="J18" i="7"/>
  <c r="G18" i="7"/>
  <c r="J17" i="7"/>
  <c r="K17" i="7" s="1"/>
  <c r="G17" i="7"/>
  <c r="J16" i="7"/>
  <c r="G16" i="7"/>
  <c r="K16" i="7" s="1"/>
  <c r="J15" i="7"/>
  <c r="G15" i="7"/>
  <c r="K15" i="7" s="1"/>
  <c r="K14" i="7"/>
  <c r="J14" i="7"/>
  <c r="G14" i="7"/>
  <c r="J13" i="7"/>
  <c r="G13" i="7"/>
  <c r="K13" i="7" s="1"/>
  <c r="J12" i="7"/>
  <c r="G12" i="7"/>
  <c r="K12" i="7" s="1"/>
  <c r="J11" i="7"/>
  <c r="G11" i="7"/>
  <c r="K11" i="7" s="1"/>
  <c r="K10" i="7"/>
  <c r="J10" i="7"/>
  <c r="G10" i="7"/>
  <c r="J100" i="6"/>
  <c r="K100" i="6" s="1"/>
  <c r="G100" i="6"/>
  <c r="J99" i="6"/>
  <c r="G99" i="6"/>
  <c r="K99" i="6" s="1"/>
  <c r="J98" i="6"/>
  <c r="G98" i="6"/>
  <c r="K98" i="6" s="1"/>
  <c r="K97" i="6"/>
  <c r="J97" i="6"/>
  <c r="G97" i="6"/>
  <c r="J96" i="6"/>
  <c r="K96" i="6" s="1"/>
  <c r="G96" i="6"/>
  <c r="J95" i="6"/>
  <c r="G95" i="6"/>
  <c r="K95" i="6" s="1"/>
  <c r="J94" i="6"/>
  <c r="G94" i="6"/>
  <c r="K94" i="6" s="1"/>
  <c r="K93" i="6"/>
  <c r="J93" i="6"/>
  <c r="G93" i="6"/>
  <c r="J92" i="6"/>
  <c r="K92" i="6" s="1"/>
  <c r="G92" i="6"/>
  <c r="J91" i="6"/>
  <c r="G91" i="6"/>
  <c r="K91" i="6" s="1"/>
  <c r="J90" i="6"/>
  <c r="G90" i="6"/>
  <c r="K90" i="6" s="1"/>
  <c r="K89" i="6"/>
  <c r="J89" i="6"/>
  <c r="G89" i="6"/>
  <c r="J88" i="6"/>
  <c r="K88" i="6" s="1"/>
  <c r="G88" i="6"/>
  <c r="J87" i="6"/>
  <c r="G87" i="6"/>
  <c r="K87" i="6" s="1"/>
  <c r="J86" i="6"/>
  <c r="G86" i="6"/>
  <c r="K86" i="6" s="1"/>
  <c r="K85" i="6"/>
  <c r="J85" i="6"/>
  <c r="G85" i="6"/>
  <c r="J84" i="6"/>
  <c r="K84" i="6" s="1"/>
  <c r="G84" i="6"/>
  <c r="J83" i="6"/>
  <c r="G83" i="6"/>
  <c r="K83" i="6" s="1"/>
  <c r="J82" i="6"/>
  <c r="G82" i="6"/>
  <c r="K82" i="6" s="1"/>
  <c r="K81" i="6"/>
  <c r="J81" i="6"/>
  <c r="G81" i="6"/>
  <c r="J80" i="6"/>
  <c r="K80" i="6" s="1"/>
  <c r="G80" i="6"/>
  <c r="J79" i="6"/>
  <c r="G79" i="6"/>
  <c r="K79" i="6" s="1"/>
  <c r="J78" i="6"/>
  <c r="G78" i="6"/>
  <c r="K78" i="6" s="1"/>
  <c r="K77" i="6"/>
  <c r="J77" i="6"/>
  <c r="G77" i="6"/>
  <c r="J76" i="6"/>
  <c r="K76" i="6" s="1"/>
  <c r="G76" i="6"/>
  <c r="J75" i="6"/>
  <c r="G75" i="6"/>
  <c r="K75" i="6" s="1"/>
  <c r="J74" i="6"/>
  <c r="G74" i="6"/>
  <c r="K74" i="6" s="1"/>
  <c r="K73" i="6"/>
  <c r="J73" i="6"/>
  <c r="G73" i="6"/>
  <c r="J72" i="6"/>
  <c r="K72" i="6" s="1"/>
  <c r="G72" i="6"/>
  <c r="J71" i="6"/>
  <c r="G71" i="6"/>
  <c r="K71" i="6" s="1"/>
  <c r="J70" i="6"/>
  <c r="G70" i="6"/>
  <c r="K70" i="6" s="1"/>
  <c r="K69" i="6"/>
  <c r="J69" i="6"/>
  <c r="G69" i="6"/>
  <c r="J68" i="6"/>
  <c r="K68" i="6" s="1"/>
  <c r="G68" i="6"/>
  <c r="J67" i="6"/>
  <c r="G67" i="6"/>
  <c r="K67" i="6" s="1"/>
  <c r="J66" i="6"/>
  <c r="G66" i="6"/>
  <c r="K66" i="6" s="1"/>
  <c r="K65" i="6"/>
  <c r="J65" i="6"/>
  <c r="G65" i="6"/>
  <c r="J64" i="6"/>
  <c r="K64" i="6" s="1"/>
  <c r="G64" i="6"/>
  <c r="J63" i="6"/>
  <c r="G63" i="6"/>
  <c r="K63" i="6" s="1"/>
  <c r="J62" i="6"/>
  <c r="G62" i="6"/>
  <c r="K62" i="6" s="1"/>
  <c r="K61" i="6"/>
  <c r="J61" i="6"/>
  <c r="G61" i="6"/>
  <c r="J60" i="6"/>
  <c r="K60" i="6" s="1"/>
  <c r="G60" i="6"/>
  <c r="J59" i="6"/>
  <c r="G59" i="6"/>
  <c r="K59" i="6" s="1"/>
  <c r="J58" i="6"/>
  <c r="G58" i="6"/>
  <c r="K58" i="6" s="1"/>
  <c r="K57" i="6"/>
  <c r="J57" i="6"/>
  <c r="G57" i="6"/>
  <c r="J56" i="6"/>
  <c r="K56" i="6" s="1"/>
  <c r="G56" i="6"/>
  <c r="J55" i="6"/>
  <c r="G55" i="6"/>
  <c r="K55" i="6" s="1"/>
  <c r="J54" i="6"/>
  <c r="G54" i="6"/>
  <c r="K54" i="6" s="1"/>
  <c r="K53" i="6"/>
  <c r="J53" i="6"/>
  <c r="G53" i="6"/>
  <c r="J52" i="6"/>
  <c r="K52" i="6" s="1"/>
  <c r="G52" i="6"/>
  <c r="J51" i="6"/>
  <c r="G51" i="6"/>
  <c r="K51" i="6" s="1"/>
  <c r="J50" i="6"/>
  <c r="G50" i="6"/>
  <c r="K50" i="6" s="1"/>
  <c r="K49" i="6"/>
  <c r="J49" i="6"/>
  <c r="G49" i="6"/>
  <c r="J48" i="6"/>
  <c r="K48" i="6" s="1"/>
  <c r="G48" i="6"/>
  <c r="J47" i="6"/>
  <c r="G47" i="6"/>
  <c r="K47" i="6" s="1"/>
  <c r="J46" i="6"/>
  <c r="G46" i="6"/>
  <c r="K46" i="6" s="1"/>
  <c r="K45" i="6"/>
  <c r="J45" i="6"/>
  <c r="G45" i="6"/>
  <c r="J44" i="6"/>
  <c r="K44" i="6" s="1"/>
  <c r="G44" i="6"/>
  <c r="J43" i="6"/>
  <c r="G43" i="6"/>
  <c r="K43" i="6" s="1"/>
  <c r="J42" i="6"/>
  <c r="G42" i="6"/>
  <c r="K42" i="6" s="1"/>
  <c r="K41" i="6"/>
  <c r="J41" i="6"/>
  <c r="G41" i="6"/>
  <c r="J40" i="6"/>
  <c r="K40" i="6" s="1"/>
  <c r="G40" i="6"/>
  <c r="J39" i="6"/>
  <c r="G39" i="6"/>
  <c r="K39" i="6" s="1"/>
  <c r="J38" i="6"/>
  <c r="G38" i="6"/>
  <c r="K38" i="6" s="1"/>
  <c r="K37" i="6"/>
  <c r="J37" i="6"/>
  <c r="G37" i="6"/>
  <c r="J36" i="6"/>
  <c r="K36" i="6" s="1"/>
  <c r="G36" i="6"/>
  <c r="J35" i="6"/>
  <c r="G35" i="6"/>
  <c r="K35" i="6" s="1"/>
  <c r="J34" i="6"/>
  <c r="G34" i="6"/>
  <c r="K34" i="6" s="1"/>
  <c r="K33" i="6"/>
  <c r="J33" i="6"/>
  <c r="G33" i="6"/>
  <c r="J32" i="6"/>
  <c r="K32" i="6" s="1"/>
  <c r="G32" i="6"/>
  <c r="J31" i="6"/>
  <c r="G31" i="6"/>
  <c r="K31" i="6" s="1"/>
  <c r="J30" i="6"/>
  <c r="G30" i="6"/>
  <c r="K30" i="6" s="1"/>
  <c r="K29" i="6"/>
  <c r="J29" i="6"/>
  <c r="G29" i="6"/>
  <c r="J28" i="6"/>
  <c r="K28" i="6" s="1"/>
  <c r="G28" i="6"/>
  <c r="J27" i="6"/>
  <c r="G27" i="6"/>
  <c r="K27" i="6" s="1"/>
  <c r="J26" i="6"/>
  <c r="G26" i="6"/>
  <c r="K26" i="6" s="1"/>
  <c r="K25" i="6"/>
  <c r="J25" i="6"/>
  <c r="G25" i="6"/>
  <c r="J24" i="6"/>
  <c r="K24" i="6" s="1"/>
  <c r="G24" i="6"/>
  <c r="J23" i="6"/>
  <c r="G23" i="6"/>
  <c r="K23" i="6" s="1"/>
  <c r="J22" i="6"/>
  <c r="G22" i="6"/>
  <c r="K22" i="6" s="1"/>
  <c r="K21" i="6"/>
  <c r="J21" i="6"/>
  <c r="G21" i="6"/>
  <c r="J20" i="6"/>
  <c r="K20" i="6" s="1"/>
  <c r="G20" i="6"/>
  <c r="J19" i="6"/>
  <c r="G19" i="6"/>
  <c r="K19" i="6" s="1"/>
  <c r="J18" i="6"/>
  <c r="G18" i="6"/>
  <c r="J17" i="6"/>
  <c r="K17" i="6" s="1"/>
  <c r="G17" i="6"/>
  <c r="J16" i="6"/>
  <c r="G16" i="6"/>
  <c r="J15" i="6"/>
  <c r="G15" i="6"/>
  <c r="J14" i="6"/>
  <c r="G14" i="6"/>
  <c r="J13" i="6"/>
  <c r="G13" i="6"/>
  <c r="J12" i="6"/>
  <c r="G12" i="6"/>
  <c r="J11" i="6"/>
  <c r="G11" i="6"/>
  <c r="J10" i="6"/>
  <c r="G10" i="6"/>
  <c r="I31" i="2"/>
  <c r="I30" i="2"/>
  <c r="I29" i="2"/>
  <c r="I26" i="2"/>
  <c r="I27" i="2"/>
  <c r="I25" i="2"/>
  <c r="I24" i="2"/>
  <c r="I23" i="2"/>
  <c r="K10" i="6" l="1"/>
  <c r="K17" i="5"/>
  <c r="K14" i="6"/>
  <c r="K13" i="6"/>
  <c r="K11" i="6"/>
  <c r="K18" i="6"/>
  <c r="K15" i="6"/>
  <c r="K16" i="6"/>
  <c r="K12" i="6"/>
  <c r="G4" i="7" l="1"/>
  <c r="G2" i="7"/>
  <c r="G4" i="26"/>
  <c r="G2" i="26"/>
  <c r="G4" i="78"/>
  <c r="G2" i="78"/>
  <c r="G4" i="79"/>
  <c r="G2" i="79"/>
  <c r="G4" i="80"/>
  <c r="G2" i="80"/>
  <c r="G4" i="81"/>
  <c r="G2" i="81"/>
  <c r="G4" i="82"/>
  <c r="G2" i="82"/>
  <c r="G4" i="83"/>
  <c r="G2" i="83"/>
  <c r="G4" i="84"/>
  <c r="G2" i="84"/>
  <c r="G4" i="85"/>
  <c r="G2" i="85"/>
  <c r="G4" i="86"/>
  <c r="G2" i="86"/>
  <c r="G4" i="87"/>
  <c r="G2" i="87"/>
  <c r="G4" i="88"/>
  <c r="G2" i="88"/>
  <c r="G4" i="89"/>
  <c r="G2" i="89"/>
  <c r="G4" i="90"/>
  <c r="G2" i="90"/>
  <c r="G4" i="91"/>
  <c r="G2" i="91"/>
  <c r="G4" i="92"/>
  <c r="G2" i="92"/>
  <c r="G4" i="6"/>
  <c r="G2" i="6"/>
  <c r="G4" i="5"/>
  <c r="G2" i="5"/>
  <c r="G100" i="5"/>
  <c r="G99" i="5"/>
  <c r="K99" i="5" s="1"/>
  <c r="G98" i="5"/>
  <c r="G97" i="5"/>
  <c r="G96" i="5"/>
  <c r="G95" i="5"/>
  <c r="K95" i="5" s="1"/>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5" i="5"/>
  <c r="G14" i="5"/>
  <c r="G13" i="5"/>
  <c r="G12" i="5"/>
  <c r="G11" i="5"/>
  <c r="G10" i="5"/>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18" i="1"/>
  <c r="K17" i="1"/>
  <c r="K16" i="1"/>
  <c r="K15" i="1"/>
  <c r="K14" i="1"/>
  <c r="K13" i="1"/>
  <c r="K12" i="1"/>
  <c r="K1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J96" i="5"/>
  <c r="J95" i="5"/>
  <c r="J99" i="5"/>
  <c r="J98" i="5"/>
  <c r="J97"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5" i="5"/>
  <c r="J14" i="5"/>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99"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100" i="1"/>
  <c r="J19" i="1"/>
  <c r="J20" i="1"/>
  <c r="K20" i="1" s="1"/>
  <c r="G2" i="1"/>
  <c r="G4" i="1"/>
  <c r="K19" i="1" l="1"/>
  <c r="K96" i="5"/>
  <c r="K97" i="5"/>
  <c r="K94" i="5"/>
  <c r="K98" i="5"/>
  <c r="K24" i="5"/>
  <c r="K32" i="5"/>
  <c r="K40" i="5"/>
  <c r="K48" i="5"/>
  <c r="K56" i="5"/>
  <c r="K64" i="5"/>
  <c r="K72" i="5"/>
  <c r="K84" i="5"/>
  <c r="K88" i="5"/>
  <c r="K15" i="5"/>
  <c r="K25" i="5"/>
  <c r="K33" i="5"/>
  <c r="K41" i="5"/>
  <c r="K49" i="5"/>
  <c r="K57" i="5"/>
  <c r="K19" i="5"/>
  <c r="K23" i="5"/>
  <c r="K27" i="5"/>
  <c r="K31" i="5"/>
  <c r="K35" i="5"/>
  <c r="K39" i="5"/>
  <c r="K43" i="5"/>
  <c r="K47" i="5"/>
  <c r="K51" i="5"/>
  <c r="K55" i="5"/>
  <c r="K59" i="5"/>
  <c r="K63" i="5"/>
  <c r="K67" i="5"/>
  <c r="K71" i="5"/>
  <c r="K75" i="5"/>
  <c r="K79" i="5"/>
  <c r="K83" i="5"/>
  <c r="K87" i="5"/>
  <c r="K91" i="5"/>
  <c r="K20" i="5"/>
  <c r="K28" i="5"/>
  <c r="K36" i="5"/>
  <c r="K44" i="5"/>
  <c r="K52" i="5"/>
  <c r="K60" i="5"/>
  <c r="K68" i="5"/>
  <c r="K76" i="5"/>
  <c r="K80" i="5"/>
  <c r="K92" i="5"/>
  <c r="K21" i="5"/>
  <c r="K29" i="5"/>
  <c r="K37" i="5"/>
  <c r="K45" i="5"/>
  <c r="K53" i="5"/>
  <c r="K61" i="5"/>
  <c r="K65" i="5"/>
  <c r="K69" i="5"/>
  <c r="K73" i="5"/>
  <c r="K77" i="5"/>
  <c r="K81" i="5"/>
  <c r="K85" i="5"/>
  <c r="K89" i="5"/>
  <c r="K93" i="5"/>
  <c r="K18" i="5"/>
  <c r="K22" i="5"/>
  <c r="K26" i="5"/>
  <c r="K30" i="5"/>
  <c r="K34" i="5"/>
  <c r="K38" i="5"/>
  <c r="K42" i="5"/>
  <c r="K46" i="5"/>
  <c r="K50" i="5"/>
  <c r="K54" i="5"/>
  <c r="K58" i="5"/>
  <c r="K62" i="5"/>
  <c r="K66" i="5"/>
  <c r="K70" i="5"/>
  <c r="K74" i="5"/>
  <c r="K78" i="5"/>
  <c r="K82" i="5"/>
  <c r="K86" i="5"/>
  <c r="K90" i="5"/>
  <c r="K14" i="5"/>
  <c r="J10" i="5"/>
  <c r="K10" i="5" s="1"/>
  <c r="J11" i="5"/>
  <c r="K11" i="5" s="1"/>
  <c r="J12" i="5"/>
  <c r="K12" i="5" s="1"/>
  <c r="J13" i="5"/>
  <c r="K13" i="5" s="1"/>
  <c r="J100" i="5"/>
  <c r="K100" i="5" s="1"/>
  <c r="J16" i="1" l="1"/>
  <c r="J13" i="1"/>
  <c r="J17" i="1"/>
  <c r="J10" i="1"/>
  <c r="J11" i="1"/>
  <c r="J12" i="1"/>
  <c r="J14" i="1"/>
  <c r="J15" i="1"/>
  <c r="J18" i="1"/>
  <c r="G10" i="1" l="1"/>
  <c r="K10" i="1" s="1"/>
</calcChain>
</file>

<file path=xl/comments1.xml><?xml version="1.0" encoding="utf-8"?>
<comments xmlns="http://schemas.openxmlformats.org/spreadsheetml/2006/main">
  <authors>
    <author>Bousquet Daniel</author>
  </authors>
  <commentList>
    <comment ref="B11"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11"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2"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12"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3"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13"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4"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14"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5"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15"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6"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16"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7"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17"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8"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18"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9"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19"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0"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0"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1"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1"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2"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2"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3"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3"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4"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4"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5"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5"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6"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6"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7"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7"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8"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8"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9"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29"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30"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F30"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List>
</comments>
</file>

<file path=xl/comments10.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1.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2.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3.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4.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5.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6.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7.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8.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9.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0.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1.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2.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3.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4.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5.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6.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7.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8.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9.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0.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1.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2.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3.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4.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5.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6.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7.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8.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9.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4.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40.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41.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5.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6.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7.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8.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9.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sharedStrings.xml><?xml version="1.0" encoding="utf-8"?>
<sst xmlns="http://schemas.openxmlformats.org/spreadsheetml/2006/main" count="1399" uniqueCount="243">
  <si>
    <t>Fréquence d’exposition</t>
  </si>
  <si>
    <t>responsable</t>
  </si>
  <si>
    <t>délai</t>
  </si>
  <si>
    <t>Date de réalisation</t>
  </si>
  <si>
    <t>Cotation du risque</t>
  </si>
  <si>
    <t>Plan d'actions</t>
  </si>
  <si>
    <t>Actions correctives et préventives à mettre en œuvre</t>
  </si>
  <si>
    <t>Gravité</t>
  </si>
  <si>
    <t>mesure de prévention mise en œuvre mais risque persistant</t>
  </si>
  <si>
    <t>mesure de prévention mise en œuvre avec diminution de l'exposition ou de la gravité</t>
  </si>
  <si>
    <t>mesure de prévention mise en œuvre avec suppression du risque</t>
  </si>
  <si>
    <t>conséquences légères sans arrêt de travail</t>
  </si>
  <si>
    <t>Fréquence d'exposition F</t>
  </si>
  <si>
    <t>Gravité G</t>
  </si>
  <si>
    <t>Identification des risques</t>
  </si>
  <si>
    <t>Situation de travail concernée</t>
  </si>
  <si>
    <t>Description de la situation à risque (dangers, facteurs de risques)</t>
  </si>
  <si>
    <t>Conséquences(santé, collectif, travail)</t>
  </si>
  <si>
    <t>Mesures et ressources de prévention existantes</t>
  </si>
  <si>
    <t>Niveau de risque</t>
  </si>
  <si>
    <t>UNITE DE TRAVAIL</t>
  </si>
  <si>
    <t>LIEU</t>
  </si>
  <si>
    <t>REDACTEUR</t>
  </si>
  <si>
    <t>Date de révision</t>
  </si>
  <si>
    <t>Bénin</t>
  </si>
  <si>
    <t>Conséquences irréversibles, atteinte à l'intégrité physique pouvant déclencher une incapacité permanente et(ou) une maladie professionnelle</t>
  </si>
  <si>
    <t xml:space="preserve">occasionnelle ou rare </t>
  </si>
  <si>
    <t>Exposition inférieure à 2h par jour</t>
  </si>
  <si>
    <t>Exposition entre 2h et 6h par jour</t>
  </si>
  <si>
    <t>Exposition supérieure à 6h par jour</t>
  </si>
  <si>
    <t xml:space="preserve">Famille de risques </t>
  </si>
  <si>
    <t>Familles de risques</t>
  </si>
  <si>
    <t>Date de création</t>
  </si>
  <si>
    <t>Mesures suffisantes/maîtrise du risque</t>
  </si>
  <si>
    <t>Niveau d'exposition</t>
  </si>
  <si>
    <t>Maîtrisé</t>
  </si>
  <si>
    <t>A améliorer</t>
  </si>
  <si>
    <t>X ≤ 4</t>
  </si>
  <si>
    <t>Niveau du risque "X"</t>
  </si>
  <si>
    <t>X ≥  9</t>
  </si>
  <si>
    <t>Coefficient</t>
  </si>
  <si>
    <t>Effectif personnes exposées</t>
  </si>
  <si>
    <t>Entretien mécanisé des espaces verts</t>
  </si>
  <si>
    <t>Manipulation d'essence</t>
  </si>
  <si>
    <t>Gaz d'échappement</t>
  </si>
  <si>
    <t>Chaleur</t>
  </si>
  <si>
    <t>Bruit</t>
  </si>
  <si>
    <t>Vibrations</t>
  </si>
  <si>
    <t>incendie, explosion</t>
  </si>
  <si>
    <t>intoxication</t>
  </si>
  <si>
    <t>brûlures</t>
  </si>
  <si>
    <t>surdité</t>
  </si>
  <si>
    <t>troubles musculo-squelettiques</t>
  </si>
  <si>
    <t>Formation - Consignes de sécurité</t>
  </si>
  <si>
    <t xml:space="preserve">Conformité des machines </t>
  </si>
  <si>
    <t>Jerrican sécurisé</t>
  </si>
  <si>
    <t>Protections auditives</t>
  </si>
  <si>
    <t>Gestionnaire</t>
  </si>
  <si>
    <t>15 jours</t>
  </si>
  <si>
    <t>Tonte, débroussaillage</t>
  </si>
  <si>
    <t>Terrain accidenté</t>
  </si>
  <si>
    <t>Contact avec la lame</t>
  </si>
  <si>
    <t>Poids et vibrations de la machine portative</t>
  </si>
  <si>
    <t>Projections</t>
  </si>
  <si>
    <t>Entorse, contusions</t>
  </si>
  <si>
    <t>Coupure</t>
  </si>
  <si>
    <t>Problème vertébral, tendinite</t>
  </si>
  <si>
    <t>Contusions, coupures</t>
  </si>
  <si>
    <t>Chaussures de sécurité</t>
  </si>
  <si>
    <t>Gants</t>
  </si>
  <si>
    <t>Machine légère dans sa catégorie - Organisation du travail (alternance de la tonte et du débroussaillage)</t>
  </si>
  <si>
    <t>Casque à visière</t>
  </si>
  <si>
    <t>Vêtements épais - lunettes</t>
  </si>
  <si>
    <t>Service entretien</t>
  </si>
  <si>
    <t>Espaces verts</t>
  </si>
  <si>
    <t>Non maîtrisé</t>
  </si>
  <si>
    <t>Fourniture des EPI</t>
  </si>
  <si>
    <t>conséquences sérieuses blessures nécessitant des soins externes pouvant entraîner un arrêt de travail, dommages corporels réversibles</t>
  </si>
  <si>
    <t>Nulle</t>
  </si>
  <si>
    <t>Très faible</t>
  </si>
  <si>
    <t>Faible</t>
  </si>
  <si>
    <t>Permanente</t>
  </si>
  <si>
    <t>Coefficient de maîtrise du risque</t>
  </si>
  <si>
    <t>Niveau d'exposition au risque "X"</t>
  </si>
  <si>
    <t>5 ≤ X ≤ 8</t>
  </si>
  <si>
    <t>4,1 ≤ X ≤ 8</t>
  </si>
  <si>
    <t>8,1 ≤ X ≤ 32</t>
  </si>
  <si>
    <t>Bon</t>
  </si>
  <si>
    <t>Moyen</t>
  </si>
  <si>
    <t>Fort</t>
  </si>
  <si>
    <t>Le niveau d'exposition est satisfaisant ou acceptable.</t>
  </si>
  <si>
    <t>Le niveau d'exposition nécessite de rechercher un moyen plus efficace.</t>
  </si>
  <si>
    <t>Le niveau d'exposition nécessite de rechercher rapidement un moyen plus efficace. Une mesure paliative immédiate peut être envisagée.</t>
  </si>
  <si>
    <t xml:space="preserve">Les échelles ci-dessous, issues d'une réflexion nationale au sein du MENJ, permettent de différencier les niveaux de maïtrise du risque de manière marquée : </t>
  </si>
  <si>
    <t>(merci de ne pas les modifier)</t>
  </si>
  <si>
    <t>Ne pas enlever ou modifier les formules de calcul qui sont dans les cases en couleur.</t>
  </si>
  <si>
    <t>Un mode d'emploi joint à ce tableau vous indique comment procéder et vous donne des exemples.</t>
  </si>
  <si>
    <t>Différents types et famille de risques (cliquer)</t>
  </si>
  <si>
    <t>Définition des critères (cliquer)</t>
  </si>
  <si>
    <t>Nom de l'unité de travail</t>
  </si>
  <si>
    <t>Numéro de l'unité de travail (cliquer sur le numéro)</t>
  </si>
  <si>
    <t>Accueil</t>
  </si>
  <si>
    <t>stress</t>
  </si>
  <si>
    <t>formation, personnel stable</t>
  </si>
  <si>
    <t>personnel stable</t>
  </si>
  <si>
    <t>formation</t>
  </si>
  <si>
    <t>Gestionnaire/CT</t>
  </si>
  <si>
    <t>GestionnaireCT</t>
  </si>
  <si>
    <t>gestionnaire/CT</t>
  </si>
  <si>
    <t>Chargé de la mise en œuvre</t>
  </si>
  <si>
    <t>Conséquences (santé, collectif, travail)</t>
  </si>
  <si>
    <t>Ce DUERP est le résultat de l'évaluation participative des situations de travail.</t>
  </si>
  <si>
    <t>UT 1</t>
  </si>
  <si>
    <t>UT 3</t>
  </si>
  <si>
    <t>UT 2</t>
  </si>
  <si>
    <t>UT 4</t>
  </si>
  <si>
    <t>UT 5</t>
  </si>
  <si>
    <t>UT 6</t>
  </si>
  <si>
    <t>UT 7</t>
  </si>
  <si>
    <t>UT 8</t>
  </si>
  <si>
    <t>UT 9</t>
  </si>
  <si>
    <t>UT 10</t>
  </si>
  <si>
    <t>UT 11</t>
  </si>
  <si>
    <t>UT 12</t>
  </si>
  <si>
    <t>UT 13</t>
  </si>
  <si>
    <t>UT 14</t>
  </si>
  <si>
    <t>UT 15</t>
  </si>
  <si>
    <t>UT 16</t>
  </si>
  <si>
    <t>UT 17</t>
  </si>
  <si>
    <t>UT 18</t>
  </si>
  <si>
    <t>UT 19</t>
  </si>
  <si>
    <t>UT 20</t>
  </si>
  <si>
    <t>Lieu                       (facultatif)</t>
  </si>
  <si>
    <t>Description, exemples….</t>
  </si>
  <si>
    <t>Activités Physiques</t>
  </si>
  <si>
    <t>Risque de chute de hauteur</t>
  </si>
  <si>
    <t>Ce sont les risques d’accident liés à la perte d’équilibre d’une personne au droit d’une dénivellation et à sa chute dans le vide, au cours de cette perte d’équilibre (heurt, rebond contre des éléments saillants situés sur sa trajectoire) ou à l’issue de celle-ci, à sa réception sur une surface à un niveau inférieur ou sur le sol.</t>
  </si>
  <si>
    <t>Risque lié à la charge physique de travail</t>
  </si>
  <si>
    <t>Ce sont des risques qui peuvent engendrer fatigue, douleurs, gêne fonctionnelle et aussi des lésions aigües ou chroniques touchant le plus souvent l’appareil locomoteur. D’autres appareils peuvent être concernés (cardiovasculaire, respiratoire…). Ces atteintes sont consécutives à des efforts physiques intenses, prolongés, répétés, des postures inconfortables ou contraignantes.</t>
  </si>
  <si>
    <t>Risques liés aux effondrements et aux chutes d'objets</t>
  </si>
  <si>
    <t>Risques liés à la manutention mécanique</t>
  </si>
  <si>
    <t>Risques liés aux circulations internes de véhicules</t>
  </si>
  <si>
    <t>Circulation et déplacements</t>
  </si>
  <si>
    <t>Risques routiers en mission</t>
  </si>
  <si>
    <t>Risques liés aux produits, aux émissions et aux déchets</t>
  </si>
  <si>
    <t>Ce sont des risques d’intoxication, d’allergie, de brûlure... par inhalation, ingestion ou contact cutané de produits mis en œuvre ou émis sous forme de gaz, de particules solides ou liquides.</t>
  </si>
  <si>
    <t>Chimique</t>
  </si>
  <si>
    <t>Risques liés aux agents biologiques</t>
  </si>
  <si>
    <t xml:space="preserve">Ce sont des risques d’infection, d’allergie ou d’intoxication liés à la présence de micro- organismes sur les lieux de travail. La transmission peut se faire par voie respiratoire, par contact, par ingestion ou par pénétration suite à une lésion. </t>
  </si>
  <si>
    <t>Biologique</t>
  </si>
  <si>
    <t>Riques liés aux équipemnts de travail</t>
  </si>
  <si>
    <t>Ce sont principalement des phénomènes dangereux qui peuvent être à l’origine de blessures (écrasements, coupures, perforations…) par l’action mécanique d’éléments de machines, d’outils, de pièces, de charges, de projections de matériaux solides ou de fluides.</t>
  </si>
  <si>
    <t>Phénomènes Physiques</t>
  </si>
  <si>
    <t>Ce sont des risques de maladie professionnelle dans le cas d’exposition excessive au bruit : la surdité est irréversible. Ce sont également des risques d’accident dus au fait que le bruit peut masquer des signes utiles indiquant un danger (consignes orales, bruit de véhicules, signaux d’alarme…).</t>
  </si>
  <si>
    <t>Risques liés aux ambiances lumineuses</t>
  </si>
  <si>
    <t>Risques liés aux rayonnements</t>
  </si>
  <si>
    <t>Risques liés aux ambiances thermiques</t>
  </si>
  <si>
    <t>Ce sont des risques qui peuvent engendrer le plus fréquemment des plaintes pour inconfort (insatisfaction, fatigue…) et, plus rarement, des risques d’atteintes à la santé (malaises, dermatoses…) qui peuvent être très graves (gelures, hyperthermie, coup de chaleur…).</t>
  </si>
  <si>
    <t>Risques d'incendie, explosion</t>
  </si>
  <si>
    <t>Incendie explosion</t>
  </si>
  <si>
    <t>Risques liés à l'électricité</t>
  </si>
  <si>
    <t>Ce sont des risques d’accident (brûlures, électrisation, électrocution) consécutifs à un contact avec un conducteur électrique ou une partie métallique sous tension (le retour se faisant par la terre ou par un élément relié à la terre ou en contact avec le sol), ou avec deux conducteurs avec des potentiels différents.</t>
  </si>
  <si>
    <t>Electrique</t>
  </si>
  <si>
    <t>Risques Psychosociaux</t>
  </si>
  <si>
    <t>UT 21</t>
  </si>
  <si>
    <t>UT 22</t>
  </si>
  <si>
    <t>UT 23</t>
  </si>
  <si>
    <t>UT 24</t>
  </si>
  <si>
    <t>UT 25</t>
  </si>
  <si>
    <t>UT 26</t>
  </si>
  <si>
    <t>UT 27</t>
  </si>
  <si>
    <t>UT 28</t>
  </si>
  <si>
    <t>UT 29</t>
  </si>
  <si>
    <t>UT 30</t>
  </si>
  <si>
    <t>UT 31</t>
  </si>
  <si>
    <t>UT 32</t>
  </si>
  <si>
    <t>UT 33</t>
  </si>
  <si>
    <t>UT 34</t>
  </si>
  <si>
    <t>UT 35</t>
  </si>
  <si>
    <t>UT 36</t>
  </si>
  <si>
    <t>UT 37</t>
  </si>
  <si>
    <t>UT 38</t>
  </si>
  <si>
    <t>UT 39</t>
  </si>
  <si>
    <t>UT 40</t>
  </si>
  <si>
    <t>Retour sommaire</t>
  </si>
  <si>
    <t>Toutes activités</t>
  </si>
  <si>
    <t>accueil physique public - agressivité</t>
  </si>
  <si>
    <t>accueil téléphonique - agressivité</t>
  </si>
  <si>
    <t>Gestion du Système de Sécurité Incendie (SSI)</t>
  </si>
  <si>
    <t>Méconnaissance du SSI (remplacement en cas d’absence ou lors des pauses)</t>
  </si>
  <si>
    <t>Stress</t>
  </si>
  <si>
    <t>Risque en cas d'incendie</t>
  </si>
  <si>
    <t>Formation au SSI</t>
  </si>
  <si>
    <t>Procédure de gestion des déclenchements intempestifs</t>
  </si>
  <si>
    <t>Affichage des consignes d'appel et d'accueil des secours</t>
  </si>
  <si>
    <t>Gestion des déclenchements y compris intempestifs</t>
  </si>
  <si>
    <t>Procédure de traitement de l'alerte en interne</t>
  </si>
  <si>
    <t>AP et gestionnaire</t>
  </si>
  <si>
    <t>Ouverture et fermeture de l’établissement</t>
  </si>
  <si>
    <t>Travail isolé</t>
  </si>
  <si>
    <t>Vérification des locaux et fermeture. Niveaux d'éclairement selon les secteurs.</t>
  </si>
  <si>
    <t>Chute et agression physique</t>
  </si>
  <si>
    <t>Eclairage automatique de tous les secteurs intérieurs et extérieurs</t>
  </si>
  <si>
    <t>Procédure de suivi de la personne et consignes</t>
  </si>
  <si>
    <t>Multiplicité des activités : gestion des accès, surveillance SSI,  gestion des déclenchements d’alarme, téléphone, accueil physique, courrier, etc</t>
  </si>
  <si>
    <t>Organisation du travail</t>
  </si>
  <si>
    <t>Information quotidienne des évènements de la journée</t>
  </si>
  <si>
    <t>Equipe de direction</t>
  </si>
  <si>
    <t>1 mois</t>
  </si>
  <si>
    <t>Travail sur écran</t>
  </si>
  <si>
    <t>Ergonomie du poste de travail</t>
  </si>
  <si>
    <t>Troubles physiques et visuels</t>
  </si>
  <si>
    <t>Grand écran pour la surveillance des accès, siège ergonomique et casque téléphonique</t>
  </si>
  <si>
    <t>Risque routier</t>
  </si>
  <si>
    <t>Activité Physique</t>
  </si>
  <si>
    <t>Famille de risques</t>
  </si>
  <si>
    <t>Cotation</t>
  </si>
  <si>
    <t>Elagage, taille des haies</t>
  </si>
  <si>
    <t>Utilisation d’un taille haie ou d’une tronçonneuse</t>
  </si>
  <si>
    <t>Coupures - Blessures aux yeux</t>
  </si>
  <si>
    <t>Tous travaux</t>
  </si>
  <si>
    <t>Différents dommages</t>
  </si>
  <si>
    <t>Planning de travail
Moyen de communication travail à deux pour les activités particulièrement dangereuses (accès en toiture, travaux en vide- sanitaire, …)
Planning de travail
Moyen de communication travail à deux pour les activités particulièrement dangereuses (accès en toiture, travaux en vide- sanitaire, …)</t>
  </si>
  <si>
    <t>Nom de l'école, du service ou de l'EPLE :</t>
  </si>
  <si>
    <t>Chef d'équipe et agent de maintenance</t>
  </si>
  <si>
    <t>Assistant de prévention et agents d'accueil</t>
  </si>
  <si>
    <t>Risque de trébuchement, heurt ou autre perturbation du mouvement</t>
  </si>
  <si>
    <t>Différents types de risques (INRS ED 840)</t>
  </si>
  <si>
    <t>DOCUMENT UNIQUE DE PREVENTION DES RISQUES PROFESSIONNELS (DUERP) DE L'ACADEMIE DE LYON</t>
  </si>
  <si>
    <t>Trame validée le 14 mai 2019 par le CHSCT académique</t>
  </si>
  <si>
    <t>Vêtements épais, lunettes de sécurité, casque à visière</t>
  </si>
  <si>
    <t>Ce sont les risques que le déroulement d’une tâche soit perturbée parce que la personne glisse sur, heurte, trébuche contre, se tord ou se coince le pied, le genou, le doigt… pose le pied sur une pointe, un clou… ou encore parce que l’élément contre lequel elle exerce des forces s’affaisse, cède, glisse du fait de ces forces.</t>
  </si>
  <si>
    <t>Ce sont des risques d’accident liés au heurt d’une personne par un véhicule (motocyclette, voiture, camion, chariot de manutention…) ou à la collision de véhicules entre eux ou contre un obstacle, au sein de l'EPLE, de l'école ou du service. Ce sont des risques dont les conséquences peuvent être graves (à cause de la vitesse ou de la masse impliquée).</t>
  </si>
  <si>
    <t>Du fait de leur activité professionnelle, de nombreux agents passent une partie importante de la journée au volant d’un véhicule, dans le cadre d’une mission qu’ils effectuent pour l'Education nationale. Ces agents sont exposés à un risque important d’accident sur la route.</t>
  </si>
  <si>
    <t>Ce sont des risques d’accident liés à la charge manutentionnée (chute, heurt, renversement), au moyen de manutention (rupture, défaillance) et aussi à la circulation des engins de manutention.</t>
  </si>
  <si>
    <t>Ce sont des risques d’accident qui sont liés à la chute d’objets provenant de stockage, d’un étage supérieur ou de l’effondrement des matériaux.</t>
  </si>
  <si>
    <t>Risques et nuisances liés au bruit</t>
  </si>
  <si>
    <t>Ce sont des risques d’accident (brûlures, blessures, intoxication…) consécutifs à un incendie ou une explosion. Ce sont des risques présents dans tous les lieux de travail et dont les conséquences peuvent être graves tant pour les agents que pour les installations.</t>
  </si>
  <si>
    <t>L’éclairage naturel et l’éclairage artificiel sont des éléments essentiels de bien-être et de réduction des risques au travail. L’éclairage artificiel doit être conçu pour répondre aux besoins du travail réel et pour réduire le risque d’accident lors des circulations des piétons et des véhicules. De manière générale, l’éclairage ne doit pas être générateur d’éblouissements gênants, de contrastes de luminances fatigants, voire de reflets ou d’ombres portées, lesquels sont susceptibles de renforcer la survenue de troubles musculosquelettiques.</t>
  </si>
  <si>
    <t>Ce sont des risques d’accident et d’atteinte à la santé aux conséquences plus ou moins graves selon les rayonnements qui peuvent être émis par certains appareils ou provenir spontanément de matériaux :                                                                                                                                                                                         • rayonnements ionisants : appareil contenants des sources radioactives, générateurs de rayons X…
• rayonnements optiques : lampes UV, laser, halogènes, LED…
• rayonnements électromagnétiques : réseaux électriques, radiocommunication, machines utilisant l’énergie basse fréquence ou haute fréquence (micro-onde, presse à souder…)…</t>
  </si>
  <si>
    <t>Risques psychosociaux</t>
  </si>
  <si>
    <t>Les risques psychosociaux concernent les situations de travail à risque de stress, de violences internes (dont le harcèlement moral et sexuel) et externes (agressions, conflits, tensions avec le public ou autres). Ce sont des risques qui peuvent être induits par l’activité elle-même ou être générés par l’organisation du travail. Les risques psychosociaux peuvent affecter la santé physique (maladies cardio-vasculaires, troubles musculosquelettiques, maladies infectieuses...) ou mentale (troubles anxieux, dépression, suicides, tentatives de suicide…).</t>
  </si>
  <si>
    <t>Phénomènes physiques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</si>
</sst>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scheme val="minor"/>
    </font>
    <font>
      <b/>
      <sz val="11"/>
      <color theme="1"/>
      <name val="Calibri"/>
      <family val="2"/>
      <scheme val="minor"/>
    </font>
    <font>
      <b/>
      <sz val="10"/>
      <color rgb="FFFFFFFF"/>
      <name val="Calibri"/>
      <family val="2"/>
    </font>
    <font>
      <b/>
      <sz val="10"/>
      <name val="Calibri"/>
      <family val="2"/>
    </font>
    <font>
      <sz val="11"/>
      <color theme="1"/>
      <name val="Roboto"/>
    </font>
    <font>
      <sz val="10"/>
      <color theme="1"/>
      <name val="Roboto"/>
    </font>
    <font>
      <b/>
      <u/>
      <sz val="14"/>
      <color theme="1"/>
      <name val="Roboto"/>
    </font>
    <font>
      <sz val="10"/>
      <name val="Roboto"/>
    </font>
    <font>
      <b/>
      <sz val="10"/>
      <name val="Roboto"/>
    </font>
    <font>
      <b/>
      <sz val="10"/>
      <color theme="1"/>
      <name val="Roboto"/>
    </font>
    <font>
      <sz val="9"/>
      <color indexed="81"/>
      <name val="Tahoma"/>
      <family val="2"/>
    </font>
    <font>
      <b/>
      <sz val="9"/>
      <color indexed="81"/>
      <name val="Tahoma"/>
      <family val="2"/>
    </font>
    <font>
      <sz val="11"/>
      <color rgb="FF000000"/>
      <name val="Roboto"/>
    </font>
    <font>
      <b/>
      <sz val="14"/>
      <color theme="1"/>
      <name val="Roboto"/>
    </font>
    <font>
      <sz val="14"/>
      <color theme="1"/>
      <name val="Calibri"/>
      <family val="2"/>
      <scheme val="minor"/>
    </font>
    <font>
      <u/>
      <sz val="11"/>
      <color theme="10"/>
      <name val="Calibri"/>
      <family val="2"/>
      <scheme val="minor"/>
    </font>
    <font>
      <b/>
      <sz val="11"/>
      <color rgb="FFFF0000"/>
      <name val="Calibri"/>
      <family val="2"/>
      <scheme val="minor"/>
    </font>
    <font>
      <sz val="9"/>
      <color indexed="10"/>
      <name val="Tahoma"/>
      <family val="2"/>
    </font>
    <font>
      <b/>
      <sz val="9"/>
      <color indexed="10"/>
      <name val="Tahoma"/>
      <family val="2"/>
    </font>
    <font>
      <b/>
      <sz val="10"/>
      <color indexed="10"/>
      <name val="Tahoma"/>
      <family val="2"/>
    </font>
    <font>
      <i/>
      <sz val="10"/>
      <color rgb="FF000000"/>
      <name val="Arial"/>
      <family val="2"/>
    </font>
    <font>
      <b/>
      <sz val="18"/>
      <color rgb="FFFF0000"/>
      <name val="Calibri"/>
      <family val="2"/>
      <scheme val="minor"/>
    </font>
    <font>
      <sz val="12"/>
      <color theme="1"/>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963634"/>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150">
    <xf numFmtId="0" fontId="0" fillId="0" borderId="0" xfId="0"/>
    <xf numFmtId="0" fontId="4" fillId="0" borderId="0" xfId="0" applyFont="1"/>
    <xf numFmtId="0" fontId="4" fillId="0" borderId="1" xfId="0" applyFont="1" applyBorder="1"/>
    <xf numFmtId="0" fontId="6" fillId="0" borderId="0" xfId="0" applyFont="1" applyAlignment="1">
      <alignment horizontal="center" vertical="center"/>
    </xf>
    <xf numFmtId="0" fontId="0" fillId="0" borderId="0" xfId="0" applyAlignment="1">
      <alignment horizontal="center" vertical="center" wrapText="1" shrinkToFit="1"/>
    </xf>
    <xf numFmtId="0" fontId="2" fillId="3" borderId="15" xfId="0" applyFont="1" applyFill="1" applyBorder="1" applyAlignment="1">
      <alignment horizontal="center" vertical="center" wrapText="1" readingOrder="1"/>
    </xf>
    <xf numFmtId="0" fontId="2" fillId="3" borderId="1" xfId="0" applyFont="1" applyFill="1" applyBorder="1" applyAlignment="1">
      <alignment horizontal="center" vertical="center" wrapText="1" readingOrder="1"/>
    </xf>
    <xf numFmtId="0" fontId="2" fillId="3" borderId="16" xfId="0" applyFont="1" applyFill="1" applyBorder="1" applyAlignment="1">
      <alignment horizontal="center" vertical="center" wrapText="1" readingOrder="1"/>
    </xf>
    <xf numFmtId="0" fontId="2" fillId="4" borderId="15" xfId="0" applyFont="1" applyFill="1" applyBorder="1" applyAlignment="1">
      <alignment horizontal="center" vertical="center" wrapText="1" readingOrder="1"/>
    </xf>
    <xf numFmtId="0" fontId="2" fillId="4" borderId="1" xfId="0" applyFont="1" applyFill="1" applyBorder="1" applyAlignment="1">
      <alignment horizontal="center" vertical="center" wrapText="1" readingOrder="1"/>
    </xf>
    <xf numFmtId="0" fontId="2" fillId="4" borderId="16" xfId="0" applyFont="1" applyFill="1" applyBorder="1" applyAlignment="1">
      <alignment horizontal="center" vertical="center" wrapText="1" readingOrder="1"/>
    </xf>
    <xf numFmtId="0" fontId="3" fillId="2" borderId="8"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3" fillId="2" borderId="4" xfId="0" applyFont="1" applyFill="1" applyBorder="1" applyAlignment="1">
      <alignment horizontal="center" vertical="center" wrapText="1" readingOrder="1"/>
    </xf>
    <xf numFmtId="0" fontId="2" fillId="4" borderId="20" xfId="0" applyFont="1" applyFill="1" applyBorder="1" applyAlignment="1">
      <alignment horizontal="center" vertical="center" wrapText="1" readingOrder="1"/>
    </xf>
    <xf numFmtId="0" fontId="1" fillId="0" borderId="0" xfId="0" applyFont="1"/>
    <xf numFmtId="0" fontId="4" fillId="0" borderId="1" xfId="0" applyFont="1" applyBorder="1" applyAlignment="1">
      <alignment horizontal="left" vertical="top" wrapText="1"/>
    </xf>
    <xf numFmtId="0" fontId="4" fillId="0" borderId="21" xfId="0" applyFont="1" applyBorder="1" applyAlignment="1">
      <alignment horizontal="left" vertical="top" wrapText="1"/>
    </xf>
    <xf numFmtId="0" fontId="12" fillId="0" borderId="1" xfId="0" applyFont="1" applyBorder="1" applyAlignment="1">
      <alignment vertical="center" wrapText="1"/>
    </xf>
    <xf numFmtId="16" fontId="4" fillId="7"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0" xfId="0" applyProtection="1">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7" fillId="0" borderId="15"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5" borderId="16" xfId="0" applyFont="1" applyFill="1" applyBorder="1" applyAlignment="1" applyProtection="1">
      <alignment horizontal="left" vertical="center" wrapText="1" readingOrder="1"/>
    </xf>
    <xf numFmtId="0" fontId="7" fillId="0" borderId="27" xfId="0" applyFont="1" applyBorder="1" applyAlignment="1" applyProtection="1">
      <alignment horizontal="center" vertical="center"/>
    </xf>
    <xf numFmtId="0" fontId="7" fillId="0" borderId="1" xfId="0" applyFont="1" applyBorder="1" applyAlignment="1" applyProtection="1">
      <alignment horizontal="center" vertical="center"/>
    </xf>
    <xf numFmtId="0" fontId="8" fillId="5" borderId="1" xfId="0" applyFont="1" applyFill="1" applyBorder="1" applyAlignment="1" applyProtection="1">
      <alignment horizontal="center" vertical="center"/>
    </xf>
    <xf numFmtId="0" fontId="5" fillId="0" borderId="1" xfId="0" applyFont="1" applyBorder="1" applyAlignment="1" applyProtection="1">
      <alignment horizontal="left" vertical="center" wrapText="1"/>
    </xf>
    <xf numFmtId="0" fontId="5" fillId="0" borderId="1" xfId="0" applyFont="1" applyBorder="1" applyAlignment="1" applyProtection="1">
      <alignment horizontal="center" vertical="center"/>
    </xf>
    <xf numFmtId="0" fontId="5" fillId="0" borderId="20" xfId="0" applyFont="1" applyBorder="1" applyAlignment="1" applyProtection="1">
      <alignment horizontal="center" vertical="center"/>
    </xf>
    <xf numFmtId="0" fontId="9" fillId="0" borderId="20"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8" xfId="0" applyFont="1" applyBorder="1" applyAlignment="1" applyProtection="1">
      <alignment vertical="center" wrapText="1"/>
    </xf>
    <xf numFmtId="0" fontId="5" fillId="0" borderId="1" xfId="0" applyFont="1" applyBorder="1" applyAlignment="1" applyProtection="1">
      <alignment vertical="center" wrapText="1"/>
    </xf>
    <xf numFmtId="0" fontId="5" fillId="0" borderId="4" xfId="0" applyFont="1" applyBorder="1" applyAlignment="1" applyProtection="1">
      <alignment vertical="center" wrapText="1"/>
    </xf>
    <xf numFmtId="0" fontId="4" fillId="0" borderId="0" xfId="0" applyFont="1" applyProtection="1"/>
    <xf numFmtId="0" fontId="7" fillId="0" borderId="17"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28" xfId="0" applyFont="1" applyBorder="1" applyAlignment="1" applyProtection="1">
      <alignment horizontal="center" vertical="center"/>
    </xf>
    <xf numFmtId="0" fontId="7" fillId="0" borderId="18" xfId="0" applyFont="1" applyBorder="1" applyAlignment="1" applyProtection="1">
      <alignment horizontal="center" vertical="center"/>
    </xf>
    <xf numFmtId="0" fontId="8" fillId="5" borderId="18" xfId="0" applyFont="1" applyFill="1" applyBorder="1" applyAlignment="1" applyProtection="1">
      <alignment horizontal="center" vertical="center"/>
    </xf>
    <xf numFmtId="0" fontId="5" fillId="0" borderId="18" xfId="0" applyFont="1" applyBorder="1" applyAlignment="1" applyProtection="1">
      <alignment horizontal="left" vertical="center" wrapText="1"/>
    </xf>
    <xf numFmtId="0" fontId="5" fillId="0" borderId="18" xfId="0" applyFont="1" applyBorder="1" applyAlignment="1" applyProtection="1">
      <alignment horizontal="center" vertical="center"/>
    </xf>
    <xf numFmtId="0" fontId="9"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9" xfId="0" applyFont="1" applyBorder="1" applyAlignment="1" applyProtection="1">
      <alignment vertical="center" wrapText="1"/>
    </xf>
    <xf numFmtId="0" fontId="5" fillId="0" borderId="5" xfId="0" applyFont="1" applyBorder="1" applyAlignment="1" applyProtection="1">
      <alignment vertical="center" wrapText="1"/>
    </xf>
    <xf numFmtId="0" fontId="5" fillId="0" borderId="6" xfId="0" applyFont="1" applyBorder="1" applyAlignment="1" applyProtection="1">
      <alignment vertical="center" wrapText="1"/>
    </xf>
    <xf numFmtId="49" fontId="5" fillId="0" borderId="1" xfId="0" applyNumberFormat="1" applyFont="1" applyBorder="1" applyAlignment="1" applyProtection="1">
      <alignment horizontal="left" vertical="center" wrapText="1"/>
    </xf>
    <xf numFmtId="0" fontId="0" fillId="9" borderId="10" xfId="0" applyFill="1" applyBorder="1" applyAlignment="1" applyProtection="1">
      <alignment horizontal="left"/>
      <protection locked="0"/>
    </xf>
    <xf numFmtId="0" fontId="0" fillId="9" borderId="11" xfId="0" applyFill="1" applyBorder="1" applyAlignment="1" applyProtection="1">
      <alignment horizontal="left" wrapText="1"/>
      <protection locked="0"/>
    </xf>
    <xf numFmtId="0" fontId="0" fillId="9" borderId="11" xfId="0" applyFill="1" applyBorder="1" applyAlignment="1" applyProtection="1">
      <alignment horizontal="left"/>
      <protection locked="0"/>
    </xf>
    <xf numFmtId="0" fontId="4" fillId="7" borderId="1" xfId="0" applyFont="1" applyFill="1" applyBorder="1" applyAlignment="1">
      <alignment horizontal="center"/>
    </xf>
    <xf numFmtId="0" fontId="4" fillId="10" borderId="1" xfId="0" applyFont="1" applyFill="1" applyBorder="1" applyAlignment="1">
      <alignment horizontal="center"/>
    </xf>
    <xf numFmtId="0" fontId="4" fillId="8" borderId="1" xfId="0" applyFont="1" applyFill="1" applyBorder="1" applyAlignment="1">
      <alignment horizontal="center"/>
    </xf>
    <xf numFmtId="0" fontId="4" fillId="6" borderId="1" xfId="0" applyFont="1" applyFill="1" applyBorder="1" applyAlignment="1">
      <alignment horizontal="center"/>
    </xf>
    <xf numFmtId="0" fontId="4" fillId="8" borderId="1" xfId="0" applyFont="1" applyFill="1" applyBorder="1" applyAlignment="1">
      <alignment horizontal="center" vertical="center"/>
    </xf>
    <xf numFmtId="0" fontId="4" fillId="6" borderId="20" xfId="0" applyFont="1" applyFill="1" applyBorder="1" applyAlignment="1">
      <alignment horizontal="center" vertical="center"/>
    </xf>
    <xf numFmtId="0" fontId="4" fillId="7"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0" borderId="0" xfId="0" applyFont="1" applyBorder="1"/>
    <xf numFmtId="0" fontId="13" fillId="0" borderId="0" xfId="0" applyFont="1" applyBorder="1" applyAlignment="1">
      <alignment horizontal="center"/>
    </xf>
    <xf numFmtId="0" fontId="4" fillId="0" borderId="1" xfId="0" applyFont="1" applyBorder="1" applyAlignment="1">
      <alignment horizontal="center" vertical="center"/>
    </xf>
    <xf numFmtId="14" fontId="0" fillId="0" borderId="0" xfId="0" applyNumberFormat="1"/>
    <xf numFmtId="0" fontId="0" fillId="0" borderId="0" xfId="0" applyAlignment="1"/>
    <xf numFmtId="0" fontId="6" fillId="0" borderId="1" xfId="0" applyFont="1" applyBorder="1" applyAlignment="1">
      <alignment horizontal="center" vertical="center"/>
    </xf>
    <xf numFmtId="0" fontId="1" fillId="0" borderId="1"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0" fillId="0" borderId="1" xfId="0" applyBorder="1" applyAlignment="1">
      <alignment horizontal="center"/>
    </xf>
    <xf numFmtId="0" fontId="0" fillId="0" borderId="10" xfId="0" applyBorder="1" applyAlignment="1">
      <alignment horizontal="center" vertical="center" wrapText="1"/>
    </xf>
    <xf numFmtId="0" fontId="0" fillId="0" borderId="33" xfId="0" applyBorder="1" applyAlignment="1">
      <alignment horizontal="center"/>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11" borderId="23" xfId="0" applyFill="1" applyBorder="1" applyAlignment="1">
      <alignment horizontal="center" vertical="center"/>
    </xf>
    <xf numFmtId="0" fontId="0" fillId="9" borderId="11" xfId="0" applyFill="1" applyBorder="1" applyAlignment="1" applyProtection="1">
      <alignment horizontal="left" wrapText="1"/>
      <protection locked="0"/>
    </xf>
    <xf numFmtId="0" fontId="16" fillId="0" borderId="0" xfId="0" applyFont="1" applyProtection="1">
      <protection locked="0"/>
    </xf>
    <xf numFmtId="0" fontId="1" fillId="0" borderId="1" xfId="0" applyFont="1" applyBorder="1" applyAlignment="1">
      <alignment horizontal="left" vertical="center" wrapText="1" shrinkToFit="1"/>
    </xf>
    <xf numFmtId="0" fontId="0" fillId="0" borderId="36" xfId="0" applyBorder="1" applyAlignment="1">
      <alignment horizontal="center" vertical="center" wrapText="1" shrinkToFit="1"/>
    </xf>
    <xf numFmtId="0" fontId="0" fillId="0" borderId="37" xfId="0" applyBorder="1" applyAlignment="1">
      <alignment horizontal="center" vertical="center" wrapText="1" shrinkToFit="1"/>
    </xf>
    <xf numFmtId="0" fontId="15" fillId="0" borderId="31" xfId="1" applyBorder="1" applyAlignment="1">
      <alignment horizontal="center"/>
    </xf>
    <xf numFmtId="0" fontId="0" fillId="0" borderId="34" xfId="0" applyBorder="1" applyAlignment="1">
      <alignment horizontal="center"/>
    </xf>
    <xf numFmtId="0" fontId="0" fillId="0" borderId="16" xfId="0" applyBorder="1" applyAlignment="1">
      <alignment horizontal="center"/>
    </xf>
    <xf numFmtId="0" fontId="15" fillId="0" borderId="39" xfId="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xf numFmtId="0" fontId="0" fillId="0" borderId="0" xfId="0" applyBorder="1" applyAlignment="1"/>
    <xf numFmtId="0" fontId="0" fillId="0" borderId="0" xfId="0" applyBorder="1" applyAlignment="1">
      <alignment horizontal="center" vertical="center" wrapText="1"/>
    </xf>
    <xf numFmtId="0" fontId="0" fillId="0" borderId="0" xfId="0" applyBorder="1" applyAlignment="1">
      <alignment horizontal="center"/>
    </xf>
    <xf numFmtId="0" fontId="0" fillId="0" borderId="38" xfId="0" applyBorder="1"/>
    <xf numFmtId="0" fontId="7" fillId="0" borderId="1" xfId="0" applyFont="1" applyBorder="1" applyAlignment="1" applyProtection="1">
      <alignment vertical="center" wrapText="1"/>
    </xf>
    <xf numFmtId="164" fontId="5" fillId="0" borderId="4" xfId="0" applyNumberFormat="1" applyFont="1" applyBorder="1" applyAlignment="1" applyProtection="1">
      <alignment vertical="center" wrapText="1"/>
    </xf>
    <xf numFmtId="0" fontId="20" fillId="0" borderId="1" xfId="0" applyFont="1" applyBorder="1" applyAlignment="1">
      <alignment vertical="center" wrapText="1"/>
    </xf>
    <xf numFmtId="0" fontId="15" fillId="0" borderId="0" xfId="1"/>
    <xf numFmtId="0" fontId="21" fillId="0" borderId="0" xfId="0" applyFont="1"/>
    <xf numFmtId="0" fontId="22" fillId="0" borderId="0" xfId="0" applyFont="1"/>
    <xf numFmtId="0" fontId="7" fillId="0" borderId="21" xfId="0" applyFont="1" applyBorder="1" applyAlignment="1" applyProtection="1">
      <alignment horizontal="center" vertical="center" wrapText="1"/>
    </xf>
    <xf numFmtId="0" fontId="0" fillId="0" borderId="33" xfId="0" applyBorder="1" applyAlignment="1">
      <alignment horizontal="center" vertical="center" wrapText="1"/>
    </xf>
    <xf numFmtId="0" fontId="2" fillId="14" borderId="1" xfId="0" applyFont="1" applyFill="1" applyBorder="1" applyAlignment="1">
      <alignment horizontal="center" vertical="center" wrapText="1" readingOrder="1"/>
    </xf>
    <xf numFmtId="0" fontId="15" fillId="0" borderId="0" xfId="1" applyAlignment="1"/>
    <xf numFmtId="0" fontId="0" fillId="0" borderId="0" xfId="0" applyAlignment="1"/>
    <xf numFmtId="0" fontId="1" fillId="0" borderId="7"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5" fillId="12" borderId="0" xfId="1" applyFill="1" applyBorder="1" applyAlignment="1" applyProtection="1">
      <alignment horizontal="center" vertical="center" wrapText="1"/>
      <protection locked="0"/>
    </xf>
    <xf numFmtId="0" fontId="15" fillId="13" borderId="1" xfId="1" applyFill="1" applyBorder="1" applyAlignment="1" applyProtection="1">
      <alignment horizontal="center" vertical="center" wrapText="1"/>
      <protection locked="0"/>
    </xf>
    <xf numFmtId="0" fontId="15" fillId="13" borderId="1" xfId="1" applyFill="1" applyBorder="1" applyAlignment="1">
      <alignment horizontal="center" vertical="center" wrapText="1"/>
    </xf>
    <xf numFmtId="0" fontId="7" fillId="0" borderId="29"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0" fillId="0" borderId="11" xfId="0" applyBorder="1" applyAlignment="1" applyProtection="1">
      <alignment horizontal="center" vertical="center"/>
      <protection locked="0"/>
    </xf>
    <xf numFmtId="0" fontId="0" fillId="0" borderId="22" xfId="0" applyBorder="1" applyAlignment="1"/>
    <xf numFmtId="0" fontId="0" fillId="0" borderId="23" xfId="0" applyBorder="1" applyAlignment="1"/>
    <xf numFmtId="0" fontId="0" fillId="11" borderId="11" xfId="0" applyFill="1" applyBorder="1" applyAlignment="1" applyProtection="1">
      <alignment horizontal="center" vertical="center"/>
      <protection locked="0"/>
    </xf>
    <xf numFmtId="0" fontId="0" fillId="0" borderId="23" xfId="0" applyBorder="1" applyAlignment="1">
      <alignment horizontal="center" vertical="center"/>
    </xf>
    <xf numFmtId="0" fontId="0" fillId="9" borderId="11" xfId="0" applyFill="1" applyBorder="1" applyAlignment="1" applyProtection="1">
      <alignment horizontal="left" wrapText="1"/>
      <protection locked="0"/>
    </xf>
    <xf numFmtId="0" fontId="0" fillId="0" borderId="23" xfId="0" applyBorder="1" applyAlignment="1">
      <alignment horizontal="left"/>
    </xf>
    <xf numFmtId="0" fontId="0" fillId="9" borderId="11" xfId="0" applyFill="1" applyBorder="1" applyAlignment="1" applyProtection="1">
      <alignment horizontal="center"/>
      <protection locked="0"/>
    </xf>
    <xf numFmtId="0" fontId="0" fillId="9" borderId="23" xfId="0" applyFill="1" applyBorder="1" applyAlignment="1" applyProtection="1">
      <alignment horizontal="center"/>
      <protection locked="0"/>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24"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11" borderId="23" xfId="0" applyFill="1" applyBorder="1" applyAlignment="1">
      <alignment horizontal="center" vertical="center"/>
    </xf>
    <xf numFmtId="0" fontId="7" fillId="0" borderId="29" xfId="0" applyFont="1" applyBorder="1" applyAlignment="1" applyProtection="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7" fillId="0" borderId="21" xfId="0" applyFont="1" applyBorder="1" applyAlignment="1" applyProtection="1">
      <alignment horizontal="left" vertical="center" wrapText="1"/>
    </xf>
    <xf numFmtId="0" fontId="0" fillId="0" borderId="33" xfId="0" applyBorder="1" applyAlignment="1">
      <alignment horizontal="left" vertical="center" wrapText="1"/>
    </xf>
    <xf numFmtId="0" fontId="0" fillId="0" borderId="30" xfId="0"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0" fillId="0" borderId="35" xfId="0" applyBorder="1" applyAlignment="1">
      <alignment horizontal="center" vertical="center" wrapText="1" shrinkToFit="1"/>
    </xf>
    <xf numFmtId="0" fontId="0" fillId="0" borderId="33" xfId="0" applyBorder="1" applyAlignment="1">
      <alignment horizontal="center" vertical="center" wrapText="1" shrinkToFit="1"/>
    </xf>
    <xf numFmtId="0" fontId="1" fillId="0" borderId="20" xfId="0" applyFont="1" applyBorder="1" applyAlignment="1">
      <alignment horizontal="center" vertical="center" wrapText="1" shrinkToFit="1"/>
    </xf>
    <xf numFmtId="0" fontId="1" fillId="0" borderId="32"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0" fillId="0" borderId="32" xfId="0" applyBorder="1" applyAlignment="1">
      <alignment horizontal="center" vertical="center" wrapText="1" shrinkToFit="1"/>
    </xf>
    <xf numFmtId="0" fontId="13" fillId="0" borderId="1" xfId="0" applyFont="1" applyBorder="1" applyAlignment="1">
      <alignment horizontal="center" vertical="top" wrapText="1"/>
    </xf>
    <xf numFmtId="0" fontId="14" fillId="0" borderId="1" xfId="0" applyFont="1" applyBorder="1" applyAlignment="1"/>
    <xf numFmtId="0" fontId="13" fillId="0" borderId="1" xfId="0" applyFont="1" applyBorder="1" applyAlignment="1">
      <alignment horizontal="center"/>
    </xf>
    <xf numFmtId="0" fontId="0" fillId="0" borderId="1" xfId="0" applyBorder="1" applyAlignment="1"/>
  </cellXfs>
  <cellStyles count="2">
    <cellStyle name="Lien hypertexte" xfId="1" builtinId="8"/>
    <cellStyle name="Normal" xfId="0" builtinId="0"/>
  </cellStyles>
  <dxfs count="480">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s>
  <tableStyles count="0" defaultTableStyle="TableStyleMedium2" defaultPivotStyle="PivotStyleLight16"/>
  <colors>
    <mruColors>
      <color rgb="FF963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2:H35"/>
  <sheetViews>
    <sheetView workbookViewId="0">
      <selection activeCell="B11" sqref="B11"/>
    </sheetView>
  </sheetViews>
  <sheetFormatPr baseColWidth="10" defaultRowHeight="15" x14ac:dyDescent="0.25"/>
  <cols>
    <col min="2" max="2" width="26" customWidth="1"/>
    <col min="3" max="3" width="34.42578125" customWidth="1"/>
    <col min="4" max="4" width="22.85546875" customWidth="1"/>
    <col min="5" max="5" width="2.5703125" style="90" customWidth="1"/>
    <col min="6" max="6" width="26" customWidth="1"/>
    <col min="7" max="7" width="34" customWidth="1"/>
    <col min="8" max="8" width="22.85546875" customWidth="1"/>
  </cols>
  <sheetData>
    <row r="2" spans="1:8" ht="23.25" x14ac:dyDescent="0.35">
      <c r="A2" s="99" t="s">
        <v>228</v>
      </c>
    </row>
    <row r="3" spans="1:8" x14ac:dyDescent="0.25">
      <c r="A3" t="s">
        <v>96</v>
      </c>
    </row>
    <row r="4" spans="1:8" s="69" customFormat="1" x14ac:dyDescent="0.25">
      <c r="A4" s="69" t="s">
        <v>111</v>
      </c>
      <c r="E4" s="91"/>
    </row>
    <row r="5" spans="1:8" x14ac:dyDescent="0.25">
      <c r="A5" s="104" t="s">
        <v>97</v>
      </c>
      <c r="B5" s="105"/>
      <c r="C5" s="105"/>
      <c r="D5" s="105"/>
      <c r="E5" s="91"/>
    </row>
    <row r="6" spans="1:8" x14ac:dyDescent="0.25">
      <c r="A6" s="104" t="s">
        <v>98</v>
      </c>
      <c r="B6" s="105"/>
    </row>
    <row r="7" spans="1:8" ht="15.75" x14ac:dyDescent="0.25">
      <c r="A7" s="100" t="s">
        <v>223</v>
      </c>
    </row>
    <row r="8" spans="1:8" x14ac:dyDescent="0.25">
      <c r="B8" s="68"/>
    </row>
    <row r="9" spans="1:8" ht="15.75" thickBot="1" x14ac:dyDescent="0.3"/>
    <row r="10" spans="1:8" ht="31.5" customHeight="1" thickBot="1" x14ac:dyDescent="0.3">
      <c r="B10" s="74" t="s">
        <v>100</v>
      </c>
      <c r="C10" s="74" t="s">
        <v>99</v>
      </c>
      <c r="D10" s="74" t="s">
        <v>132</v>
      </c>
      <c r="E10" s="92"/>
      <c r="F10" s="74" t="s">
        <v>100</v>
      </c>
      <c r="G10" s="74" t="s">
        <v>99</v>
      </c>
      <c r="H10" s="74" t="s">
        <v>132</v>
      </c>
    </row>
    <row r="11" spans="1:8" x14ac:dyDescent="0.25">
      <c r="B11" s="84" t="s">
        <v>112</v>
      </c>
      <c r="C11" s="75" t="s">
        <v>73</v>
      </c>
      <c r="D11" s="85" t="s">
        <v>74</v>
      </c>
      <c r="E11" s="93"/>
      <c r="F11" s="84" t="s">
        <v>164</v>
      </c>
      <c r="G11" s="75">
        <v>21</v>
      </c>
      <c r="H11" s="85">
        <v>21</v>
      </c>
    </row>
    <row r="12" spans="1:8" x14ac:dyDescent="0.25">
      <c r="B12" s="84" t="s">
        <v>114</v>
      </c>
      <c r="C12" s="73" t="s">
        <v>101</v>
      </c>
      <c r="D12" s="86"/>
      <c r="E12" s="93"/>
      <c r="F12" s="84" t="s">
        <v>165</v>
      </c>
      <c r="G12" s="73">
        <v>22</v>
      </c>
      <c r="H12" s="86">
        <v>22</v>
      </c>
    </row>
    <row r="13" spans="1:8" x14ac:dyDescent="0.25">
      <c r="B13" s="84" t="s">
        <v>113</v>
      </c>
      <c r="C13" s="73">
        <v>3</v>
      </c>
      <c r="D13" s="86">
        <v>3</v>
      </c>
      <c r="E13" s="93"/>
      <c r="F13" s="84" t="s">
        <v>166</v>
      </c>
      <c r="G13" s="75">
        <v>23</v>
      </c>
      <c r="H13" s="85">
        <v>23</v>
      </c>
    </row>
    <row r="14" spans="1:8" x14ac:dyDescent="0.25">
      <c r="B14" s="84" t="s">
        <v>115</v>
      </c>
      <c r="C14" s="73">
        <v>4</v>
      </c>
      <c r="D14" s="86">
        <v>4</v>
      </c>
      <c r="E14" s="93"/>
      <c r="F14" s="84" t="s">
        <v>167</v>
      </c>
      <c r="G14" s="73">
        <v>24</v>
      </c>
      <c r="H14" s="86">
        <v>24</v>
      </c>
    </row>
    <row r="15" spans="1:8" x14ac:dyDescent="0.25">
      <c r="B15" s="84" t="s">
        <v>116</v>
      </c>
      <c r="C15" s="73">
        <v>5</v>
      </c>
      <c r="D15" s="86">
        <v>5</v>
      </c>
      <c r="E15" s="93"/>
      <c r="F15" s="84" t="s">
        <v>168</v>
      </c>
      <c r="G15" s="75">
        <v>25</v>
      </c>
      <c r="H15" s="85">
        <v>25</v>
      </c>
    </row>
    <row r="16" spans="1:8" x14ac:dyDescent="0.25">
      <c r="B16" s="84" t="s">
        <v>117</v>
      </c>
      <c r="C16" s="73">
        <v>6</v>
      </c>
      <c r="D16" s="86">
        <v>6</v>
      </c>
      <c r="E16" s="93"/>
      <c r="F16" s="84" t="s">
        <v>169</v>
      </c>
      <c r="G16" s="73">
        <v>26</v>
      </c>
      <c r="H16" s="86">
        <v>26</v>
      </c>
    </row>
    <row r="17" spans="2:8" x14ac:dyDescent="0.25">
      <c r="B17" s="84" t="s">
        <v>118</v>
      </c>
      <c r="C17" s="73">
        <v>7</v>
      </c>
      <c r="D17" s="86">
        <v>7</v>
      </c>
      <c r="E17" s="93"/>
      <c r="F17" s="84" t="s">
        <v>170</v>
      </c>
      <c r="G17" s="75">
        <v>27</v>
      </c>
      <c r="H17" s="85">
        <v>27</v>
      </c>
    </row>
    <row r="18" spans="2:8" x14ac:dyDescent="0.25">
      <c r="B18" s="84" t="s">
        <v>119</v>
      </c>
      <c r="C18" s="73">
        <v>8</v>
      </c>
      <c r="D18" s="86">
        <v>8</v>
      </c>
      <c r="E18" s="93"/>
      <c r="F18" s="84" t="s">
        <v>171</v>
      </c>
      <c r="G18" s="73">
        <v>28</v>
      </c>
      <c r="H18" s="86">
        <v>28</v>
      </c>
    </row>
    <row r="19" spans="2:8" x14ac:dyDescent="0.25">
      <c r="B19" s="84" t="s">
        <v>120</v>
      </c>
      <c r="C19" s="73">
        <v>9</v>
      </c>
      <c r="D19" s="86">
        <v>9</v>
      </c>
      <c r="E19" s="93"/>
      <c r="F19" s="84" t="s">
        <v>172</v>
      </c>
      <c r="G19" s="75">
        <v>29</v>
      </c>
      <c r="H19" s="85">
        <v>29</v>
      </c>
    </row>
    <row r="20" spans="2:8" x14ac:dyDescent="0.25">
      <c r="B20" s="84" t="s">
        <v>121</v>
      </c>
      <c r="C20" s="73">
        <v>10</v>
      </c>
      <c r="D20" s="86">
        <v>10</v>
      </c>
      <c r="E20" s="93"/>
      <c r="F20" s="84" t="s">
        <v>173</v>
      </c>
      <c r="G20" s="73">
        <v>30</v>
      </c>
      <c r="H20" s="86">
        <v>30</v>
      </c>
    </row>
    <row r="21" spans="2:8" x14ac:dyDescent="0.25">
      <c r="B21" s="84" t="s">
        <v>122</v>
      </c>
      <c r="C21" s="73">
        <v>11</v>
      </c>
      <c r="D21" s="86">
        <v>11</v>
      </c>
      <c r="E21" s="93"/>
      <c r="F21" s="84" t="s">
        <v>174</v>
      </c>
      <c r="G21" s="75">
        <v>31</v>
      </c>
      <c r="H21" s="85">
        <v>31</v>
      </c>
    </row>
    <row r="22" spans="2:8" x14ac:dyDescent="0.25">
      <c r="B22" s="84" t="s">
        <v>123</v>
      </c>
      <c r="C22" s="73">
        <v>12</v>
      </c>
      <c r="D22" s="86">
        <v>12</v>
      </c>
      <c r="E22" s="93"/>
      <c r="F22" s="84" t="s">
        <v>175</v>
      </c>
      <c r="G22" s="73">
        <v>32</v>
      </c>
      <c r="H22" s="86">
        <v>32</v>
      </c>
    </row>
    <row r="23" spans="2:8" x14ac:dyDescent="0.25">
      <c r="B23" s="84" t="s">
        <v>124</v>
      </c>
      <c r="C23" s="73">
        <v>13</v>
      </c>
      <c r="D23" s="86">
        <v>13</v>
      </c>
      <c r="E23" s="93"/>
      <c r="F23" s="84" t="s">
        <v>176</v>
      </c>
      <c r="G23" s="75">
        <v>33</v>
      </c>
      <c r="H23" s="85">
        <v>33</v>
      </c>
    </row>
    <row r="24" spans="2:8" x14ac:dyDescent="0.25">
      <c r="B24" s="84" t="s">
        <v>125</v>
      </c>
      <c r="C24" s="73">
        <v>14</v>
      </c>
      <c r="D24" s="86">
        <v>14</v>
      </c>
      <c r="E24" s="93"/>
      <c r="F24" s="84" t="s">
        <v>177</v>
      </c>
      <c r="G24" s="73">
        <v>34</v>
      </c>
      <c r="H24" s="86">
        <v>34</v>
      </c>
    </row>
    <row r="25" spans="2:8" x14ac:dyDescent="0.25">
      <c r="B25" s="84" t="s">
        <v>126</v>
      </c>
      <c r="C25" s="73">
        <v>15</v>
      </c>
      <c r="D25" s="86">
        <v>15</v>
      </c>
      <c r="E25" s="93"/>
      <c r="F25" s="84" t="s">
        <v>178</v>
      </c>
      <c r="G25" s="75">
        <v>35</v>
      </c>
      <c r="H25" s="85">
        <v>35</v>
      </c>
    </row>
    <row r="26" spans="2:8" x14ac:dyDescent="0.25">
      <c r="B26" s="84" t="s">
        <v>127</v>
      </c>
      <c r="C26" s="73">
        <v>16</v>
      </c>
      <c r="D26" s="86">
        <v>16</v>
      </c>
      <c r="E26" s="93"/>
      <c r="F26" s="84" t="s">
        <v>179</v>
      </c>
      <c r="G26" s="73">
        <v>36</v>
      </c>
      <c r="H26" s="86">
        <v>36</v>
      </c>
    </row>
    <row r="27" spans="2:8" x14ac:dyDescent="0.25">
      <c r="B27" s="84" t="s">
        <v>128</v>
      </c>
      <c r="C27" s="73">
        <v>17</v>
      </c>
      <c r="D27" s="86">
        <v>17</v>
      </c>
      <c r="E27" s="93"/>
      <c r="F27" s="84" t="s">
        <v>180</v>
      </c>
      <c r="G27" s="75">
        <v>37</v>
      </c>
      <c r="H27" s="85">
        <v>37</v>
      </c>
    </row>
    <row r="28" spans="2:8" x14ac:dyDescent="0.25">
      <c r="B28" s="84" t="s">
        <v>129</v>
      </c>
      <c r="C28" s="73">
        <v>18</v>
      </c>
      <c r="D28" s="86">
        <v>18</v>
      </c>
      <c r="E28" s="93"/>
      <c r="F28" s="84" t="s">
        <v>181</v>
      </c>
      <c r="G28" s="73">
        <v>38</v>
      </c>
      <c r="H28" s="86">
        <v>38</v>
      </c>
    </row>
    <row r="29" spans="2:8" x14ac:dyDescent="0.25">
      <c r="B29" s="84" t="s">
        <v>130</v>
      </c>
      <c r="C29" s="73">
        <v>19</v>
      </c>
      <c r="D29" s="86">
        <v>19</v>
      </c>
      <c r="E29" s="93"/>
      <c r="F29" s="84" t="s">
        <v>182</v>
      </c>
      <c r="G29" s="75">
        <v>39</v>
      </c>
      <c r="H29" s="85">
        <v>39</v>
      </c>
    </row>
    <row r="30" spans="2:8" ht="15.75" thickBot="1" x14ac:dyDescent="0.3">
      <c r="B30" s="87" t="s">
        <v>131</v>
      </c>
      <c r="C30" s="88">
        <v>20</v>
      </c>
      <c r="D30" s="89">
        <v>20</v>
      </c>
      <c r="E30" s="93"/>
      <c r="F30" s="87" t="s">
        <v>183</v>
      </c>
      <c r="G30" s="88">
        <v>40</v>
      </c>
      <c r="H30" s="89">
        <v>40</v>
      </c>
    </row>
    <row r="35" spans="1:3" x14ac:dyDescent="0.25">
      <c r="A35" t="s">
        <v>229</v>
      </c>
      <c r="C35" s="98"/>
    </row>
  </sheetData>
  <mergeCells count="2">
    <mergeCell ref="A5:D5"/>
    <mergeCell ref="A6:B6"/>
  </mergeCells>
  <hyperlinks>
    <hyperlink ref="B11" location="'UT 1'!A1" display="UT 1"/>
    <hyperlink ref="A5" location="RISQUES!A1" display="Différents types et famille de risques (cliquer)"/>
    <hyperlink ref="A6" location="'Critères COT'!A1" display="Définition des critères (cliquer)"/>
    <hyperlink ref="B12" location="'UT 2'!A1" display="UT 2"/>
    <hyperlink ref="B13" location="'UT 3'!A1" display="UT 3"/>
    <hyperlink ref="B15" location="'UT 5'!A1" display="UT 5"/>
    <hyperlink ref="B17" location="'UT 7'!A1" display="UT 7"/>
    <hyperlink ref="B19" location="'UT 9'!A1" display="UT 9"/>
    <hyperlink ref="B21" location="'UT 11'!A1" display="UT 11"/>
    <hyperlink ref="B23" location="'UT 13'!A1" display="UT 13"/>
    <hyperlink ref="B25" location="'UT 15'!A1" display="UT 15"/>
    <hyperlink ref="B27" location="'UT 17'!A1" display="UT 17"/>
    <hyperlink ref="B29" location="'UT 19'!A1" display="UT 19"/>
    <hyperlink ref="B14" location="'UT 4'!A1" display="UT 4"/>
    <hyperlink ref="B16" location="'UT 6'!A1" display="UT 6"/>
    <hyperlink ref="B18" location="'UT 8'!A1" display="UT 8"/>
    <hyperlink ref="B20" location="'UT 10'!A1" display="UT 10"/>
    <hyperlink ref="B22" location="'UT 12'!A1" display="UT 12"/>
    <hyperlink ref="B24" location="'UT 14'!A1" display="UT 14"/>
    <hyperlink ref="B26" location="'UT 16'!A1" display="UT 16"/>
    <hyperlink ref="B28" location="'UT 18'!A1" display="UT 18"/>
    <hyperlink ref="B30" location="'UT 20'!A1" display="UT 20"/>
    <hyperlink ref="F11" location="'UT 21'!A1" display="UT 21"/>
    <hyperlink ref="F12" location="'UT 22'!A1" display="UT 22"/>
    <hyperlink ref="F13" location="'UT 23'!A1" display="UT 23"/>
    <hyperlink ref="F15" location="'UT 25'!A1" display="UT 25"/>
    <hyperlink ref="F17" location="'UT 27'!A1" display="UT 27"/>
    <hyperlink ref="F19" location="'UT 29'!A1" display="UT 29"/>
    <hyperlink ref="F21" location="'UT 31'!A1" display="UT 31"/>
    <hyperlink ref="F23" location="'UT 33'!A1" display="UT 33"/>
    <hyperlink ref="F25" location="'UT 35'!A1" display="UT 35"/>
    <hyperlink ref="F27" location="'UT 37'!A1" display="UT 37"/>
    <hyperlink ref="F29" location="'UT 39'!A1" display="UT 39"/>
    <hyperlink ref="F14" location="'UT 24'!A1" display="UT 24"/>
    <hyperlink ref="F16" location="'UT 26'!A1" display="UT 26"/>
    <hyperlink ref="F18" location="'UT 28'!A1" display="UT 28"/>
    <hyperlink ref="F20" location="'UT 30'!A1" display="UT 30"/>
    <hyperlink ref="F22" location="'UT 32'!A1" display="UT 32"/>
    <hyperlink ref="F24" location="'UT 34'!A1" display="UT 34"/>
    <hyperlink ref="F26" location="'UT 36'!A1" display="UT 36"/>
    <hyperlink ref="F28" location="'UT 38'!A1" display="UT 38"/>
    <hyperlink ref="F30" location="'UT 40'!A1" display="UT 40"/>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TRANSPOSE(Sommaire!C19)</f>
        <v>9</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TRANSPOSE(Sommaire!D19)</f>
        <v>9</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383" priority="49" operator="greaterThan">
      <formula>8</formula>
    </cfRule>
    <cfRule type="cellIs" dxfId="382" priority="50" operator="lessThan">
      <formula>5</formula>
    </cfRule>
    <cfRule type="cellIs" dxfId="381" priority="51" operator="between">
      <formula>5</formula>
      <formula>8</formula>
    </cfRule>
  </conditionalFormatting>
  <conditionalFormatting sqref="K10">
    <cfRule type="cellIs" dxfId="380" priority="46" operator="between">
      <formula>8.1</formula>
      <formula>32</formula>
    </cfRule>
    <cfRule type="cellIs" dxfId="379" priority="47" operator="between">
      <formula>4.1</formula>
      <formula>8</formula>
    </cfRule>
    <cfRule type="cellIs" dxfId="378" priority="48" operator="between">
      <formula>0</formula>
      <formula>4</formula>
    </cfRule>
  </conditionalFormatting>
  <conditionalFormatting sqref="G11:G100">
    <cfRule type="cellIs" dxfId="377" priority="4" operator="greaterThan">
      <formula>8</formula>
    </cfRule>
    <cfRule type="cellIs" dxfId="376" priority="5" operator="lessThan">
      <formula>5</formula>
    </cfRule>
    <cfRule type="cellIs" dxfId="375" priority="6" operator="between">
      <formula>5</formula>
      <formula>8</formula>
    </cfRule>
  </conditionalFormatting>
  <conditionalFormatting sqref="K11:K100">
    <cfRule type="cellIs" dxfId="374" priority="1" operator="between">
      <formula>8.1</formula>
      <formula>32</formula>
    </cfRule>
    <cfRule type="cellIs" dxfId="373" priority="2" operator="between">
      <formula>4.1</formula>
      <formula>8</formula>
    </cfRule>
    <cfRule type="cellIs" dxfId="37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1F8FD991-9B98-40A4-AA09-FD298FF833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79D3A46C-EBC0-43FC-A66A-BF1E28F6C8B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31A37F24-6039-4A05-AF8E-E81B5EF9DE9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F9CD66F9-B48F-4D4C-A21B-02135D97A25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02EEDC7D-8DC3-4C20-A814-F387F15A6EB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D5EA8B07-AF00-4AA8-9D8D-1BDC3F11CF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174A0127-4C0F-4DD5-BA67-EF9F5BF2EC3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8F2548FB-6E88-413B-92DE-6602F365321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222A4B70-C0BA-4C87-A390-209964D7B48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F1F45E25-A1DF-4A11-9994-3A2A1A4274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C2AE288A-1C97-45C0-A8C0-F22C0653BD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8CBE0A84-DCDA-4EF5-B775-5B81BBBF78A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2CF20C4D-6850-46B5-8174-E7FA7BE8BEC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C2CA9D8E-302B-49AF-8BF7-904D5E7D53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7629DCC3-26D0-40E3-8775-23A41FDF5F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66DCF691-C615-46A2-87ED-3689D766234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10775A3B-96CF-49C7-85AE-DEC065E0F7C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C424C454-EF58-4BDD-B8F5-32D36A5E28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07DC4D38-B1F9-4E7B-A914-11292484071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71F37780-0D90-435F-BE17-408C64B3B6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EA1FF8B1-5FB0-4AA5-91DC-91D4A775E2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0554B277-2F9D-44CD-A09C-4830841F8F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59413551-C4BA-4FE0-B102-2EA4A435F0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5B8D651C-7C3C-48A2-A936-AE6F067372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11C0092E-5DE2-4673-831A-9306B7F53D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F9AECB5E-325E-48C2-AF77-1D9C0C711F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631E12E0-EBAD-45B3-A6C9-72F731281FB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B0C9ED96-E809-4CD4-95DA-510E4507D7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73ED1C7A-1EE0-455E-B350-2A1DCEA2A6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47F580D8-A317-4370-B605-DF7E8323657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69CC2667-3F56-4732-8F63-F1E3E7234BC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E05DD088-6B18-469B-ADED-E0CC7AC2B39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6B03453B-C0EF-41CA-8F49-4DA21852DD4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934D1539-6B5B-4277-B5C1-C73E8D0C12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A74117AF-9460-42F9-A0AF-BA6A64B2F72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D6237142-0FB7-4D22-A59F-2FB0F2DE760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35D0FA97-1160-4CDA-ACC9-36923B8DA7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A8C63FF1-438D-462C-8AFF-81303F46B91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F9F5A8F2-1AE3-451C-A650-3CB65CA0FF8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BCC2C072-2A3F-4EBF-B812-AC623DA57A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TRANSPOSE(Sommaire!C20)</f>
        <v>10</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TRANSPOSE(Sommaire!D20)</f>
        <v>10</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371" priority="49" operator="greaterThan">
      <formula>8</formula>
    </cfRule>
    <cfRule type="cellIs" dxfId="370" priority="50" operator="lessThan">
      <formula>5</formula>
    </cfRule>
    <cfRule type="cellIs" dxfId="369" priority="51" operator="between">
      <formula>5</formula>
      <formula>8</formula>
    </cfRule>
  </conditionalFormatting>
  <conditionalFormatting sqref="K10">
    <cfRule type="cellIs" dxfId="368" priority="46" operator="between">
      <formula>8.1</formula>
      <formula>32</formula>
    </cfRule>
    <cfRule type="cellIs" dxfId="367" priority="47" operator="between">
      <formula>4.1</formula>
      <formula>8</formula>
    </cfRule>
    <cfRule type="cellIs" dxfId="366" priority="48" operator="between">
      <formula>0</formula>
      <formula>4</formula>
    </cfRule>
  </conditionalFormatting>
  <conditionalFormatting sqref="G11:G100">
    <cfRule type="cellIs" dxfId="365" priority="4" operator="greaterThan">
      <formula>8</formula>
    </cfRule>
    <cfRule type="cellIs" dxfId="364" priority="5" operator="lessThan">
      <formula>5</formula>
    </cfRule>
    <cfRule type="cellIs" dxfId="363" priority="6" operator="between">
      <formula>5</formula>
      <formula>8</formula>
    </cfRule>
  </conditionalFormatting>
  <conditionalFormatting sqref="K11:K100">
    <cfRule type="cellIs" dxfId="362" priority="1" operator="between">
      <formula>8.1</formula>
      <formula>32</formula>
    </cfRule>
    <cfRule type="cellIs" dxfId="361" priority="2" operator="between">
      <formula>4.1</formula>
      <formula>8</formula>
    </cfRule>
    <cfRule type="cellIs" dxfId="36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FCE027D6-4EE6-4307-908C-867D5B49E3D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C6108DED-3DFC-4E18-BD98-1A176AA41D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3C20897A-A69B-4DE3-949A-753B709C229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39B5C09B-9448-4FDC-A1D1-D9F44D271F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77FFA2FC-6C19-4C9B-A7B5-333643BB677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544DE5A5-D820-469E-A9F0-EC893C45433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81A7998B-CBDB-4706-9950-520357F634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04AAC483-8CBE-41BD-890D-0C09AA3E31C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E8A9DDEA-4351-48C8-86F4-541B5BF4B8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6EE716F1-6006-431D-9038-457F81752D6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B71D91C5-B820-47F5-BF0D-3ECC939020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161F2404-0170-4C90-A6B1-B0722071D2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4D2F919F-6BEA-40E0-B7BB-2D12714D992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71D9958F-3BBB-462C-840C-0AAED778D6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936FFC42-ADC5-4ED0-B532-CF6B313429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98E4FEB2-2CF0-486F-9645-72D8AD6EBCC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0BD7749-BE53-4679-8E6E-EEBB697A11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CF077A6D-9555-4DA6-B8E3-E12EECFEB47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E121F412-1AEB-4276-B5AE-D1DA59DADB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79F52803-BA91-4317-B508-E20603849D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4C942E6F-22C0-4BAF-8576-4C2051199E8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33105CC5-1CEE-4F2F-8667-2B0DD19565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CD258DE2-A14B-4BAF-BAD2-A360E1A1318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FDC3BD4C-92D2-41CA-BFE7-4B534AE419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CA73C88F-F979-4F8C-B1B0-52835476B0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03CBDD20-D9A6-4D91-B0E3-83214CCD74C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1AFD4A29-7638-4A7C-A450-E27043B66E8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96409680-70E4-49B4-8DF8-22563307C2A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FF6FF969-1310-4EAE-B81E-BBD62BC9B1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584FB37B-51B2-4B11-BF09-0B252C9655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48D2BAB0-28EC-4DD2-AE01-58D4CA8BDA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DE7C704B-57F6-4E8A-A326-67C35B6645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C7F4F1F4-177F-41BA-A5D9-D81158A497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F535C2FA-0C81-412E-8135-EB39333E75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3D30F76B-AEFF-4D96-868D-117505670B1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7299E57B-1DE9-46E8-AF07-0ECC5B16E16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D761A82E-1616-48E6-AE41-514C30BA0E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C1B92E24-6859-4231-8300-B014A1773B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069AC379-D295-4D28-A898-8C75B534BB4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38A2CA59-DCEA-4755-A966-BFF7E58DC2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TRANSPOSE(Sommaire!C21)</f>
        <v>11</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TRANSPOSE(Sommaire!D21)</f>
        <v>11</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359" priority="49" operator="greaterThan">
      <formula>8</formula>
    </cfRule>
    <cfRule type="cellIs" dxfId="358" priority="50" operator="lessThan">
      <formula>5</formula>
    </cfRule>
    <cfRule type="cellIs" dxfId="357" priority="51" operator="between">
      <formula>5</formula>
      <formula>8</formula>
    </cfRule>
  </conditionalFormatting>
  <conditionalFormatting sqref="K10">
    <cfRule type="cellIs" dxfId="356" priority="46" operator="between">
      <formula>8.1</formula>
      <formula>32</formula>
    </cfRule>
    <cfRule type="cellIs" dxfId="355" priority="47" operator="between">
      <formula>4.1</formula>
      <formula>8</formula>
    </cfRule>
    <cfRule type="cellIs" dxfId="354" priority="48" operator="between">
      <formula>0</formula>
      <formula>4</formula>
    </cfRule>
  </conditionalFormatting>
  <conditionalFormatting sqref="G11:G100">
    <cfRule type="cellIs" dxfId="353" priority="4" operator="greaterThan">
      <formula>8</formula>
    </cfRule>
    <cfRule type="cellIs" dxfId="352" priority="5" operator="lessThan">
      <formula>5</formula>
    </cfRule>
    <cfRule type="cellIs" dxfId="351" priority="6" operator="between">
      <formula>5</formula>
      <formula>8</formula>
    </cfRule>
  </conditionalFormatting>
  <conditionalFormatting sqref="K11:K100">
    <cfRule type="cellIs" dxfId="350" priority="1" operator="between">
      <formula>8.1</formula>
      <formula>32</formula>
    </cfRule>
    <cfRule type="cellIs" dxfId="349" priority="2" operator="between">
      <formula>4.1</formula>
      <formula>8</formula>
    </cfRule>
    <cfRule type="cellIs" dxfId="348"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A24354C3-B51E-4796-81F3-D4E8A62AC9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1BDAFEF3-3066-4D92-B349-BB3AB74A56A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02F97809-5FA0-433E-B493-D0EE293F1C2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4F3E7677-0004-4527-A49F-48176C08FD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71217F13-6F97-48D8-AC01-8E5DB28D928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3F1B5238-2E5D-4BDC-ABC8-84029A2B66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5E6AC6BC-EAB9-45BF-B12F-FE687B22D5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387CF786-C5CB-4887-8BC3-E93C4DDAB7C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A96E134B-A275-4DE7-9E86-1E3192459A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3C8479B8-54FC-41F9-B3BA-F673029F0C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E8F6F31B-074E-47CB-BD2B-8C4D65C68F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AB880245-780A-471D-81D9-3F4CD6F661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9C0E553E-C0E8-4288-8397-9179314CF72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B7653C5D-7F4A-4FC7-A5BE-05BFC895560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079C0E0B-B1AF-444C-A7CB-FB8AE7E26E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4D29A48C-86AD-411E-8D1D-61C26B8A01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26221FBD-93EF-4B50-987D-CC5409A92F9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CBEA3D81-E64D-4E64-B2B2-D37BCED99B4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E671E0BB-0813-4731-BF27-778DDAE92D6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CE63430E-DA4D-4D55-92BF-96C7C5301CF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41FEC9BE-34AA-4E8F-BBD2-9587284D3C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7B83A2EA-6A23-4FB7-AE3C-B7A3BB10666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BD46DE07-3647-480F-BE6F-C98D4B81A9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137D3FCF-8328-47E3-8310-75FB7C7CD5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4D0D1439-2310-4F7A-ACA1-C45D3416CC8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A5178728-29DB-48A5-A5A4-12729D7290C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3C84C46F-2B25-4F13-9B72-94126B3A95C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15B1757F-F345-4AB8-A39F-72249D02CA4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A29A3F33-15B4-461F-976A-ABAE2725CE7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A2EEB19F-4773-49D5-AD8F-1AE6D9021A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C161299C-5EF3-4CD7-91C6-382175EC24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35BD2166-36F2-4519-AD06-37164957538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5C6BE641-192D-45B9-9790-026AEA4B50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75BD3596-0C24-4E22-9D52-C69EE82564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FCFCC74D-BCF1-4066-8D10-3954C70FF69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107AA51D-16C4-4FA5-9EA6-9401DB706A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8332E625-C8A7-44F6-B07D-ADCA50DA5C1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42A6A150-8F1F-4704-8B34-AC0CAC7EF00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92B5A819-0180-4325-AF6C-1EC0C2171A8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C159211D-BBD0-479B-9BED-93AFAA75E1C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TRANSPOSE(Sommaire!C22)</f>
        <v>12</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TRANSPOSE(Sommaire!D22)</f>
        <v>12</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347" priority="49" operator="greaterThan">
      <formula>8</formula>
    </cfRule>
    <cfRule type="cellIs" dxfId="346" priority="50" operator="lessThan">
      <formula>5</formula>
    </cfRule>
    <cfRule type="cellIs" dxfId="345" priority="51" operator="between">
      <formula>5</formula>
      <formula>8</formula>
    </cfRule>
  </conditionalFormatting>
  <conditionalFormatting sqref="K10">
    <cfRule type="cellIs" dxfId="344" priority="46" operator="between">
      <formula>8.1</formula>
      <formula>32</formula>
    </cfRule>
    <cfRule type="cellIs" dxfId="343" priority="47" operator="between">
      <formula>4.1</formula>
      <formula>8</formula>
    </cfRule>
    <cfRule type="cellIs" dxfId="342" priority="48" operator="between">
      <formula>0</formula>
      <formula>4</formula>
    </cfRule>
  </conditionalFormatting>
  <conditionalFormatting sqref="G11:G100">
    <cfRule type="cellIs" dxfId="341" priority="4" operator="greaterThan">
      <formula>8</formula>
    </cfRule>
    <cfRule type="cellIs" dxfId="340" priority="5" operator="lessThan">
      <formula>5</formula>
    </cfRule>
    <cfRule type="cellIs" dxfId="339" priority="6" operator="between">
      <formula>5</formula>
      <formula>8</formula>
    </cfRule>
  </conditionalFormatting>
  <conditionalFormatting sqref="K11:K100">
    <cfRule type="cellIs" dxfId="338" priority="1" operator="between">
      <formula>8.1</formula>
      <formula>32</formula>
    </cfRule>
    <cfRule type="cellIs" dxfId="337" priority="2" operator="between">
      <formula>4.1</formula>
      <formula>8</formula>
    </cfRule>
    <cfRule type="cellIs" dxfId="33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143DB558-ECFF-43E6-AB5C-A11A9F350FC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6CFEA82A-5CD0-44A8-AFA1-3A192F185E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98BF9219-805F-4212-85F9-363F232D02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2E5AD912-4A83-49A1-85C5-4CC55B1736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A21BA15D-1B07-40A4-9F37-3E2C2546330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A9F97B00-D8CD-463F-ACAF-9B0F483022A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D9ED3295-90A6-490E-BD67-4681EF09874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D40E7EF8-609D-47A5-AC0D-6A23631463B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A2E05345-4A3A-41C7-874E-B91D971F4AC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4A2CB18F-93E2-407E-966F-8ABD24D58C1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6401E338-7BE0-440B-BC63-5187429D7C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40EC45B1-36DB-4208-805D-AD0E0BB2F44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25B633D0-7932-47D7-AC77-296D5D0F480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6BF1A456-481B-4F95-87AF-F2414AFCAC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1FC01B04-5B03-4A32-9EE7-7AB0194EE0B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AF9AAA1F-8BC8-4602-B232-6F929B6FF0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217914E-2C5C-4C53-B952-2C2FFEAAE06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F7EFAAC2-A385-449C-88BC-0F97E4CCDA5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BCE9BFEF-25C1-4370-ADEC-1502281965F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E16244F9-CC7E-4ED7-87A4-A35126DB4E4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5FEDD55C-D290-421D-99EA-104401D865A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3ED1C413-D62A-4D33-B228-F7BF5DBAC42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CDC85D24-2E57-454B-8D70-CF7DD27E79C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60806A6D-02B4-4E25-A1DF-182367BB42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002BE6FF-DCD5-44A4-A829-FDC9B67250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684AEEB8-C222-4962-8C76-979924C618C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C979F9F6-F43F-4455-B337-9C362C415F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F092CE07-CD02-4FF4-B9F1-E39E2A97E5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DF77E5B7-E2B5-473B-ADC8-6227732898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998EA65E-4394-4274-BFF2-D475EECADD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4F7D8D1F-1548-4D47-965E-B0381B6A1C4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2748062E-C796-45C6-A2D9-2858A0AFFBD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D1CB0BBD-1EDD-48E8-8422-81A41123F9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A7383199-E26E-475C-9F64-431B0106169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E1DC47E9-1230-45EE-A07F-92FA817C22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8EEE918B-A7CD-4CA5-A8CE-82E061801F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5AE61FD2-7FBC-4859-9959-E5BEE1B4767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CD8F1F28-2F37-4680-8808-CE7A5C5477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96533F19-1561-4E8A-BB14-35A2B561F2E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3212F140-D891-4E3A-900D-9A115BBF13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TRANSPOSE(Sommaire!C23)</f>
        <v>13</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TRANSPOSE(Sommaire!D23)</f>
        <v>13</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335" priority="49" operator="greaterThan">
      <formula>8</formula>
    </cfRule>
    <cfRule type="cellIs" dxfId="334" priority="50" operator="lessThan">
      <formula>5</formula>
    </cfRule>
    <cfRule type="cellIs" dxfId="333" priority="51" operator="between">
      <formula>5</formula>
      <formula>8</formula>
    </cfRule>
  </conditionalFormatting>
  <conditionalFormatting sqref="K10">
    <cfRule type="cellIs" dxfId="332" priority="46" operator="between">
      <formula>8.1</formula>
      <formula>32</formula>
    </cfRule>
    <cfRule type="cellIs" dxfId="331" priority="47" operator="between">
      <formula>4.1</formula>
      <formula>8</formula>
    </cfRule>
    <cfRule type="cellIs" dxfId="330" priority="48" operator="between">
      <formula>0</formula>
      <formula>4</formula>
    </cfRule>
  </conditionalFormatting>
  <conditionalFormatting sqref="G11:G100">
    <cfRule type="cellIs" dxfId="329" priority="4" operator="greaterThan">
      <formula>8</formula>
    </cfRule>
    <cfRule type="cellIs" dxfId="328" priority="5" operator="lessThan">
      <formula>5</formula>
    </cfRule>
    <cfRule type="cellIs" dxfId="327" priority="6" operator="between">
      <formula>5</formula>
      <formula>8</formula>
    </cfRule>
  </conditionalFormatting>
  <conditionalFormatting sqref="K11:K100">
    <cfRule type="cellIs" dxfId="326" priority="1" operator="between">
      <formula>8.1</formula>
      <formula>32</formula>
    </cfRule>
    <cfRule type="cellIs" dxfId="325" priority="2" operator="between">
      <formula>4.1</formula>
      <formula>8</formula>
    </cfRule>
    <cfRule type="cellIs" dxfId="324"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007029DA-3BB9-4448-A7B0-9B79852613F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1951E074-681C-4974-B3F5-F8511DF86C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D94BF793-8BF2-4AC6-8262-8911676FA4D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2FA383D0-0561-47E2-B4D4-B39226623C8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3F8D8959-9847-4FCF-B143-93400007688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5BBC515A-6879-4A7F-8BAB-D6CEB5CB3F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5E376877-857C-4632-A98A-05A6A185F53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1D4BC80E-83CC-48EC-8399-396261038C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57401B83-C65A-4BDC-AC76-CBA247BB8FB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E6F8BD51-F999-4A08-BA40-C49CF21EAF1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045DA96A-2CD6-4A5E-9A50-9C1B7065541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0221A207-103F-48E4-B48F-886AF3AB574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61B53C4D-D2A2-41B3-A5DC-B40036C9AC6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816A443B-9288-4F5C-975B-9DB07C27C6D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BF242B38-B61C-47DD-8741-DF3EDE8BAC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9F730540-A4B7-4EDC-94CE-1FCC0111D4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89426D2-C081-43E8-8529-0AD8327432F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6748E4CB-384B-4833-BC96-BC4E9F9E5A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C1F2C6EB-B5C3-4185-894A-D199735485A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3C095F0F-EDE1-49A9-91E9-0BCE9DB8374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4C1A719B-3F16-4047-8A4C-C4F324B0A46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64664CC1-1E97-435E-A1D2-B217F65308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34A1B21D-DAE7-4070-8A57-13D8A38E1F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66D62B21-04C0-45B5-9C92-ED0ACE7B38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6F7370C5-9A8F-493D-AFCA-10DAF279128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F9385A88-6937-4DF8-AE7B-CCF8F559B7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A2B3D2AB-0F87-40DF-A2CF-4537BB7585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6ED33916-ADE4-455E-B0BF-690AFB6562A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DBA1E800-F9BA-4877-9331-E4CE7938E1E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5235183E-180C-4190-A8A6-8106BAE74E4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8A45CDC5-E7CE-4E8C-A7FF-5E6E966FB1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FD626278-2D9B-4603-832A-8A66860417D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A84151F5-B644-4A7B-916F-A81383E7731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2434F2CD-DB93-4BA0-B170-BBA85DD6560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FAC9043C-472B-447A-85B8-E15942EC71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47B14EA2-00DF-472D-9AD0-40FBB5CEBC0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CE434FD0-22CB-4F13-B75A-59D23C28490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D9502A16-A322-4A9A-BF36-D7D1AB8E99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483D00B1-4D18-460E-8367-630F5A0B896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43C47CA4-DE82-4473-97E0-48D604345DF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TRANSPOSE(Sommaire!C24)</f>
        <v>14</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TRANSPOSE(Sommaire!D24)</f>
        <v>14</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323" priority="49" operator="greaterThan">
      <formula>8</formula>
    </cfRule>
    <cfRule type="cellIs" dxfId="322" priority="50" operator="lessThan">
      <formula>5</formula>
    </cfRule>
    <cfRule type="cellIs" dxfId="321" priority="51" operator="between">
      <formula>5</formula>
      <formula>8</formula>
    </cfRule>
  </conditionalFormatting>
  <conditionalFormatting sqref="K10">
    <cfRule type="cellIs" dxfId="320" priority="46" operator="between">
      <formula>8.1</formula>
      <formula>32</formula>
    </cfRule>
    <cfRule type="cellIs" dxfId="319" priority="47" operator="between">
      <formula>4.1</formula>
      <formula>8</formula>
    </cfRule>
    <cfRule type="cellIs" dxfId="318" priority="48" operator="between">
      <formula>0</formula>
      <formula>4</formula>
    </cfRule>
  </conditionalFormatting>
  <conditionalFormatting sqref="G11:G100">
    <cfRule type="cellIs" dxfId="317" priority="4" operator="greaterThan">
      <formula>8</formula>
    </cfRule>
    <cfRule type="cellIs" dxfId="316" priority="5" operator="lessThan">
      <formula>5</formula>
    </cfRule>
    <cfRule type="cellIs" dxfId="315" priority="6" operator="between">
      <formula>5</formula>
      <formula>8</formula>
    </cfRule>
  </conditionalFormatting>
  <conditionalFormatting sqref="K11:K100">
    <cfRule type="cellIs" dxfId="314" priority="1" operator="between">
      <formula>8.1</formula>
      <formula>32</formula>
    </cfRule>
    <cfRule type="cellIs" dxfId="313" priority="2" operator="between">
      <formula>4.1</formula>
      <formula>8</formula>
    </cfRule>
    <cfRule type="cellIs" dxfId="31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7675BF97-B88D-4C03-AA92-C7D58315046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B2785BCF-D9E8-4358-9BEA-86DDBD05208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76B12184-909A-46D7-9B66-F54CD5C5AF1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C8CEF71B-9002-4903-AB1A-A6028E6AE4F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F872B866-5475-42C2-9DBE-E8AA589EAD3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20A7AD49-ED38-4F35-95CE-0B52ECF661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E0AB10DD-CB0C-4F1A-9A3B-8441A83A7AB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F356604A-F8B6-45D2-8771-7700D63069D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A272D5BE-B2FA-4CB7-AB13-C773F3006C7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82ECAEE4-0CC4-4F44-A8B0-0A3A7172B3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1DD1C191-A0B8-496E-A720-1F8F48069F7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282FCC36-BEA0-4826-97A9-3DA87A6AF0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D39D1ABE-9491-44C1-B041-FFDAC9F09F8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F3B63CFF-06D0-4C46-A9E8-C59CCC73269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0FD869B3-50D5-432D-9D21-2271F136B7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66910384-22DF-4645-9963-34BE694F4D5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F2BF3FB0-E798-4467-BDFA-AF5BCFC39F6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F2A4F263-7DE6-41D7-A7CE-4518333FAB3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5A43EFCB-8145-4886-807F-D701B39F584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2AB84E35-EFFE-438A-8408-878DEB9A5B6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26256B5B-F987-4A4F-A870-F1DC2CE1C6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87F32CE0-C11E-4A7D-8EB1-FD7125B34A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E8A954C4-8CA7-4B64-B2C2-C6359FC3C75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9E5A73F6-6615-49C7-BDB8-BB6634AF6FF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D3788FB3-FA3C-4C35-A6D0-D6B1B40D3F8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7ED3D38A-1892-4BD9-AA32-B75171A2D66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6A4C1315-3C52-4F90-A6DD-53505B60D14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3D014F83-BBCB-4418-A13F-088AFCE980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1BB02B3D-73B5-491E-BFF9-8589B8A450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2BA6D913-43E0-457E-930C-59C80734F6C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F53574B2-ACEB-43D8-B32F-91E6BCC111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85E9ECC0-271C-43CD-94F4-ED1141C64AA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A0467E14-4EA7-4160-BD89-A2AADC877E4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F538C878-301F-40AB-B04A-B1024E9980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D917B518-CE35-4F56-BE24-9DD2D219D4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3656E8B8-B086-4862-87BE-FA6EA3DFB9E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39A599BB-C87E-4484-A1FC-6E358E1597F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009B7246-FB70-4143-A7FA-4C67931756E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3C09A087-2661-4E40-BB1D-0AC7C82BA7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8EC5E35A-55D3-4E20-844D-C3CCB8640FF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TRANSPOSE(Sommaire!C25)</f>
        <v>15</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TRANSPOSE(Sommaire!D25)</f>
        <v>15</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311" priority="49" operator="greaterThan">
      <formula>8</formula>
    </cfRule>
    <cfRule type="cellIs" dxfId="310" priority="50" operator="lessThan">
      <formula>5</formula>
    </cfRule>
    <cfRule type="cellIs" dxfId="309" priority="51" operator="between">
      <formula>5</formula>
      <formula>8</formula>
    </cfRule>
  </conditionalFormatting>
  <conditionalFormatting sqref="K10">
    <cfRule type="cellIs" dxfId="308" priority="46" operator="between">
      <formula>8.1</formula>
      <formula>32</formula>
    </cfRule>
    <cfRule type="cellIs" dxfId="307" priority="47" operator="between">
      <formula>4.1</formula>
      <formula>8</formula>
    </cfRule>
    <cfRule type="cellIs" dxfId="306" priority="48" operator="between">
      <formula>0</formula>
      <formula>4</formula>
    </cfRule>
  </conditionalFormatting>
  <conditionalFormatting sqref="G11:G100">
    <cfRule type="cellIs" dxfId="305" priority="4" operator="greaterThan">
      <formula>8</formula>
    </cfRule>
    <cfRule type="cellIs" dxfId="304" priority="5" operator="lessThan">
      <formula>5</formula>
    </cfRule>
    <cfRule type="cellIs" dxfId="303" priority="6" operator="between">
      <formula>5</formula>
      <formula>8</formula>
    </cfRule>
  </conditionalFormatting>
  <conditionalFormatting sqref="K11:K100">
    <cfRule type="cellIs" dxfId="302" priority="1" operator="between">
      <formula>8.1</formula>
      <formula>32</formula>
    </cfRule>
    <cfRule type="cellIs" dxfId="301" priority="2" operator="between">
      <formula>4.1</formula>
      <formula>8</formula>
    </cfRule>
    <cfRule type="cellIs" dxfId="30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E308C5DA-583A-4701-96B3-1CCB744D1FB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AAE72FC5-B4C7-4297-9601-77AEB2A2E2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CBFCF6C5-6B43-40CB-8D8A-DF185B85E5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E3F76223-C973-434A-A486-A05A8A6DDFC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A48B408B-2123-433A-B5DB-FC7F3B35C0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8416B147-651E-4E95-ADE3-2DD1BF601F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473D765B-F202-4473-9F6E-0631D40B679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77865F64-B21A-4144-9122-88625E83061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ACAACD62-A000-46C8-AA82-A4C96018E1B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ED59935C-278A-44E5-B294-99C1A5B062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40EFE536-F388-4BDC-8A13-31D7479386C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57ED6BB6-F19B-4727-B591-C0BE1C5C0E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FC109715-1427-46CD-8A22-4EF7D52768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FFE2A470-37BB-4F4C-AC10-DC4E86DE534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31DBD798-FC10-45D1-9AE7-715A83050A8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7A4D2101-6E0C-442A-A2D2-82528C8A29F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AF9FB6B-4B66-4153-916E-AA13544EB7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9D38852D-7F0B-46C2-8D5D-21267FBE959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F911C1DC-CC64-4163-B439-212FC7EC9A8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D87E4CAA-484C-465D-9B9B-1A39EEB0EB9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AF966221-C890-4FF3-BF0B-C527D5A656F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7E64F15F-12FF-4B3A-889F-D7D8FF1F391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BD45E8BD-FD0D-4D44-96E8-01E240CD907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6E9ACA68-39CE-4A6B-BB03-48973F9C8D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B2FFEA61-D988-41CE-A315-440BBB0E1D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22673765-C5A4-4C1F-993F-8DB54A64F9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E101F15C-14E6-44DA-9428-A5250BA4F66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924960EA-39A0-49C0-9110-99CD6FF4321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30A1D788-A426-4C38-B8BD-3C4F9CF2482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D97AA0AD-77BA-4FD9-A3A6-CF26891BBD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5FA050E9-A89A-40BE-9C20-E74302AEA3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D5E32B41-DB77-4652-A010-DC0826D1D5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C4031EF3-0BE8-44FB-B255-9A29BA51F8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F9DCCD41-A025-4986-93E6-99CE31B7C0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57D33150-35DD-4E77-BC88-49F1F9F4B9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5D7129C6-E635-498C-B11A-1BDB7EFDC59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8A9AF121-FC94-47F3-8F60-C11B626C782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6606492A-1B67-40BA-A3F8-5BB9F425E50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36595A94-463F-4B19-B7AA-E07C274155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E413AD44-C63F-4745-A06B-F1A92C1386A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TRANSPOSE(Sommaire!C26)</f>
        <v>16</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TRANSPOSE(Sommaire!D26)</f>
        <v>16</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299" priority="49" operator="greaterThan">
      <formula>8</formula>
    </cfRule>
    <cfRule type="cellIs" dxfId="298" priority="50" operator="lessThan">
      <formula>5</formula>
    </cfRule>
    <cfRule type="cellIs" dxfId="297" priority="51" operator="between">
      <formula>5</formula>
      <formula>8</formula>
    </cfRule>
  </conditionalFormatting>
  <conditionalFormatting sqref="K10">
    <cfRule type="cellIs" dxfId="296" priority="46" operator="between">
      <formula>8.1</formula>
      <formula>32</formula>
    </cfRule>
    <cfRule type="cellIs" dxfId="295" priority="47" operator="between">
      <formula>4.1</formula>
      <formula>8</formula>
    </cfRule>
    <cfRule type="cellIs" dxfId="294" priority="48" operator="between">
      <formula>0</formula>
      <formula>4</formula>
    </cfRule>
  </conditionalFormatting>
  <conditionalFormatting sqref="G11:G100">
    <cfRule type="cellIs" dxfId="293" priority="4" operator="greaterThan">
      <formula>8</formula>
    </cfRule>
    <cfRule type="cellIs" dxfId="292" priority="5" operator="lessThan">
      <formula>5</formula>
    </cfRule>
    <cfRule type="cellIs" dxfId="291" priority="6" operator="between">
      <formula>5</formula>
      <formula>8</formula>
    </cfRule>
  </conditionalFormatting>
  <conditionalFormatting sqref="K11:K100">
    <cfRule type="cellIs" dxfId="290" priority="1" operator="between">
      <formula>8.1</formula>
      <formula>32</formula>
    </cfRule>
    <cfRule type="cellIs" dxfId="289" priority="2" operator="between">
      <formula>4.1</formula>
      <formula>8</formula>
    </cfRule>
    <cfRule type="cellIs" dxfId="288"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517A9E36-01CE-4FD9-999C-096C034251F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985BE645-08B6-4CB4-92FB-35505CFEC1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B5CEF994-1ACC-4D73-B4B2-B3DFF498FB1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3B7B481C-F774-4EEE-A9DE-B8392FD038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6CFE8FFC-474B-46D2-8880-77412C90333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478567BF-9B81-4621-8A1E-3050475DE19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713B6BE7-9C1E-4605-8EFC-52B8325FED2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349EF8E4-BE62-49DC-A7B2-4575BDEAB6E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7A0714EA-5017-40A9-BA23-A1A5BCC4486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1EF79DF0-C9A9-4CB8-B6C3-8166ABAE558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5F748710-EE15-4C63-B460-1B222E1E75E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4AC7430F-14B7-46BA-A3C4-ED4E9D19228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6985BDC0-9820-4708-9F51-F75F78B486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F9346EB6-CDAA-488E-8F75-2A5F5E32155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79ABBD62-52A7-4692-A9EC-2EB413C769F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4C8DEDCC-A789-4C13-99B8-2C7E6DBFA9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9727994C-2B52-41CB-9828-29706833EE5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75E840EE-DD82-477E-9783-86D0E45BF5E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F513F57B-2066-4BEC-BB36-6F5272CE493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405F5FD3-A994-416D-956E-BCCD7B9C275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993F934E-6525-4820-AA2A-DAAF7C3B9CC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8E9C7600-490C-406A-B1AC-77618F6074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022B9212-E878-4B29-8D67-8F8848AA9B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17E084FA-253F-41D6-9DA4-844BE89FBF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7FBEF924-8440-406B-8001-55E4871EBB0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43D72CF3-EA2D-42E9-B64D-9AEE1FCBD38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DC677FA3-2248-433F-AF71-47040CFF5DD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B3590BF0-5D73-4C07-89F5-A1ABA4A8089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D0CD0A48-07AA-42A5-9A90-7F971292FE3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7065124F-B1A3-4F3F-A133-945F3434BC2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0C59E3E7-DBBD-4A4D-BFAB-E39DD686F3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2D5DFBBA-04DC-4F9F-B615-375175990B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181905FE-5FC4-4A9C-B71E-C051550CE36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ACE9D696-93A5-4015-AE94-F4B8587B917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B3A571CA-AE31-403B-B3DC-F9AA441A5D4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4B1C2FEB-3CEC-429E-8694-51680B7C902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7353DA8D-D8EB-4A02-B66A-80AE8B1C13C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7D430914-B0CF-424B-B9D1-6B379F0BE06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DE7F85B3-904B-4964-BC98-878D5D6E77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EBFBE43B-3BF2-4098-8428-81672C9657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TRANSPOSE(Sommaire!C27)</f>
        <v>17</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TRANSPOSE(Sommaire!D27)</f>
        <v>17</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287" priority="49" operator="greaterThan">
      <formula>8</formula>
    </cfRule>
    <cfRule type="cellIs" dxfId="286" priority="50" operator="lessThan">
      <formula>5</formula>
    </cfRule>
    <cfRule type="cellIs" dxfId="285" priority="51" operator="between">
      <formula>5</formula>
      <formula>8</formula>
    </cfRule>
  </conditionalFormatting>
  <conditionalFormatting sqref="K10">
    <cfRule type="cellIs" dxfId="284" priority="46" operator="between">
      <formula>8.1</formula>
      <formula>32</formula>
    </cfRule>
    <cfRule type="cellIs" dxfId="283" priority="47" operator="between">
      <formula>4.1</formula>
      <formula>8</formula>
    </cfRule>
    <cfRule type="cellIs" dxfId="282" priority="48" operator="between">
      <formula>0</formula>
      <formula>4</formula>
    </cfRule>
  </conditionalFormatting>
  <conditionalFormatting sqref="G11:G100">
    <cfRule type="cellIs" dxfId="281" priority="4" operator="greaterThan">
      <formula>8</formula>
    </cfRule>
    <cfRule type="cellIs" dxfId="280" priority="5" operator="lessThan">
      <formula>5</formula>
    </cfRule>
    <cfRule type="cellIs" dxfId="279" priority="6" operator="between">
      <formula>5</formula>
      <formula>8</formula>
    </cfRule>
  </conditionalFormatting>
  <conditionalFormatting sqref="K11:K100">
    <cfRule type="cellIs" dxfId="278" priority="1" operator="between">
      <formula>8.1</formula>
      <formula>32</formula>
    </cfRule>
    <cfRule type="cellIs" dxfId="277" priority="2" operator="between">
      <formula>4.1</formula>
      <formula>8</formula>
    </cfRule>
    <cfRule type="cellIs" dxfId="27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0CE62917-3953-4837-B988-E4AF3F5EEC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B127D102-5CD3-448C-9DF8-0F5C1FA3166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61E0C126-B59E-4E36-B7A5-EE90264F6C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502909E1-1D3E-4158-848D-CAAD2F35C15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31291B4A-E61C-4583-9CD1-D5AE90BDB5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DC37C40C-6682-47D4-BB69-42AB8B1ABD4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73CF14F0-7336-4C73-BE37-06361881E11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5E20C54C-6F10-46CD-94FF-336DE4E1689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7D6B2903-45D0-4F90-9EF0-0C22366ECF7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DAF367B9-6881-4581-BE64-8EA400E87EC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EA7EF24C-21D7-46F6-AB80-0311C475C8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2B410A09-45B8-41D9-B036-4DBA45BA515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2201FA19-B92D-450D-9584-071F35936D2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4B13AF42-53FB-4057-9235-0EC8DEC4E6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F90B48CF-17BF-4D88-BB66-70C42C1558D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CF2CF478-BA25-4EB9-83AE-172F930937C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46377BB-75F1-4BA2-A6FD-A6D4591450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5B9066AA-26D2-4C4D-ABCA-8BEEE673748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0C5C0920-9E02-4C95-9EA1-10D833D595D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BDC8208E-B1F3-4F99-8FE2-767887D85C1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4EC13839-C008-49FA-A644-0AFC85D63D2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28868077-9DDA-4EDD-85AD-657787519A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FC8EAA24-C7EE-4F30-BD0D-D58056D631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3D76B483-2696-435F-A71F-FB3781CBA7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C0089B63-7E25-4223-8CEC-58FC23C5A6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9D3512E4-7826-4934-A1C7-98DF6AD23CF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00A77EAA-21A5-4CD8-A224-3312432025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2DC84220-B1FA-4399-9986-B45B0F1D919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A544CC7B-0FD8-41B4-9E00-05024B0D86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EED0B908-84BE-4A2D-A4AD-4EC798C619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99569DC6-35A1-4C76-8248-53429CCE04C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CAC99541-15D6-437A-91F7-9D3D01B368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902C0D70-88D8-4E49-9C4E-FFC6CB8F28C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9ADEA5F9-6B70-41F2-A4A3-074A251B2FB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CA8D275D-A92E-41EE-A462-E140B90F675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27EE77CD-CF19-41BF-A62F-E10A313930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F1D93C24-198C-44C9-A8C5-057A65F535F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BD3487E5-BB2B-4A2B-A713-1D05A04F653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0DF7DC23-A8B3-405C-8D22-CA8C7FE5FE1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7C96B63D-3343-4EEB-845C-7EB9271150E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TRANSPOSE(Sommaire!C28)</f>
        <v>18</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TRANSPOSE(Sommaire!D28)</f>
        <v>18</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275" priority="49" operator="greaterThan">
      <formula>8</formula>
    </cfRule>
    <cfRule type="cellIs" dxfId="274" priority="50" operator="lessThan">
      <formula>5</formula>
    </cfRule>
    <cfRule type="cellIs" dxfId="273" priority="51" operator="between">
      <formula>5</formula>
      <formula>8</formula>
    </cfRule>
  </conditionalFormatting>
  <conditionalFormatting sqref="K10">
    <cfRule type="cellIs" dxfId="272" priority="46" operator="between">
      <formula>8.1</formula>
      <formula>32</formula>
    </cfRule>
    <cfRule type="cellIs" dxfId="271" priority="47" operator="between">
      <formula>4.1</formula>
      <formula>8</formula>
    </cfRule>
    <cfRule type="cellIs" dxfId="270" priority="48" operator="between">
      <formula>0</formula>
      <formula>4</formula>
    </cfRule>
  </conditionalFormatting>
  <conditionalFormatting sqref="G11:G100">
    <cfRule type="cellIs" dxfId="269" priority="4" operator="greaterThan">
      <formula>8</formula>
    </cfRule>
    <cfRule type="cellIs" dxfId="268" priority="5" operator="lessThan">
      <formula>5</formula>
    </cfRule>
    <cfRule type="cellIs" dxfId="267" priority="6" operator="between">
      <formula>5</formula>
      <formula>8</formula>
    </cfRule>
  </conditionalFormatting>
  <conditionalFormatting sqref="K11:K100">
    <cfRule type="cellIs" dxfId="266" priority="1" operator="between">
      <formula>8.1</formula>
      <formula>32</formula>
    </cfRule>
    <cfRule type="cellIs" dxfId="265" priority="2" operator="between">
      <formula>4.1</formula>
      <formula>8</formula>
    </cfRule>
    <cfRule type="cellIs" dxfId="264"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845E7319-56D1-463F-BEBE-A57E457212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0FA8980B-96F3-4A8A-AA83-4407C97B21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8F18A31A-D6C5-4FC0-9C03-D9BC3794CB1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42A37FF3-32C3-48DD-AAF8-F16443A08E5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F9219445-AF48-4187-87DA-F7B8A6D653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31E8D885-DC9B-43E5-9965-1211E00E3CF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86852B22-2226-4AC2-A4E2-B978344E12A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A513291F-5FB9-419D-AC6E-6A0716B85B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E3BEB91E-9A7C-43C3-B182-A09B34A7958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69135431-10AE-4EEC-B7EA-4A5EDF2B343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77D79E8E-0FA7-4AE8-9246-814345245FC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52A3F6E3-3D10-4D15-80BD-970CD0CA96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7336A435-942B-4408-93BE-33BBC277F09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EC7CE48B-A7B5-4ED4-9448-175C9D25987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F4AF9FDD-3D5F-4AEC-BC13-6A55D00725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32C99B6E-1A24-49E7-8CA5-91095AED03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60F8DFDF-7ADA-48E7-BEA6-F95B2BE9CB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25EBDA25-5A7B-439C-ADBD-EB9E1AA3D98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1984892D-A258-4848-8125-5C473EA2FF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A250B5C4-72DA-4F25-A0B8-4ACD76A6D7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D6B8DDE3-272E-477E-846D-14AE2ACE84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D79992D4-45C2-4256-BC34-686589FD80C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5EF23605-FC80-4C72-8338-70D4EAEB7A7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6FE75A85-18F3-4CDE-94CA-062CDBB9A9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74766AFE-76B0-423D-AE5F-0F8BFF1FC18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D031FB72-3927-40ED-907F-B94F99CF9DC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7408F7F8-2D85-4A1B-B528-39E397A1A4B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F9115FF3-414E-492D-A022-1E828C3C849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74C0E334-5DD4-457F-A9B6-8C1D221B4C8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374347E2-710E-4A6E-A9C2-4249EB44B04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B9AA2047-FC8A-46CC-8D41-F99A414F5F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8EF77421-FC0D-4708-AC54-905EE284D2F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C082D714-1557-4230-A7C2-1C2E771498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76ECAC43-7C9E-4E1B-B93B-2DDDF8073E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421E1874-DB45-4594-AF77-E8EF3D4D3A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A4FBE2D1-3F51-4225-9846-B564A5E4C5B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B0A6B923-F715-4B0D-A0D3-95F554791D0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CFD0BCE2-A2B1-4667-886A-60AADACF83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3694CD47-8F5F-4449-8ED3-487777413E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53D331E2-5B19-4F5A-917C-62C0C985B3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P102"/>
  <sheetViews>
    <sheetView zoomScaleNormal="100" workbookViewId="0">
      <pane xSplit="1" ySplit="9" topLeftCell="B10" activePane="bottomRight" state="frozen"/>
      <selection pane="topRight" activeCell="B1" sqref="B1"/>
      <selection pane="bottomLeft" activeCell="A10" sqref="A10"/>
      <selection pane="bottomRight" activeCell="K5" sqref="K5:K6"/>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t="s">
        <v>224</v>
      </c>
      <c r="C2" s="116"/>
      <c r="D2" s="117"/>
      <c r="E2" s="120" t="s">
        <v>20</v>
      </c>
      <c r="F2" s="121"/>
      <c r="G2" s="118" t="str">
        <f>TRANSPOSE(Sommaire!C11)</f>
        <v>Service entretien</v>
      </c>
      <c r="H2" s="119"/>
      <c r="J2" s="78"/>
      <c r="K2" s="109" t="s">
        <v>184</v>
      </c>
    </row>
    <row r="3" spans="1:16" s="25" customFormat="1" ht="15.75" thickBot="1" x14ac:dyDescent="0.3">
      <c r="K3" s="109"/>
    </row>
    <row r="4" spans="1:16" s="25" customFormat="1" ht="15.75" thickBot="1" x14ac:dyDescent="0.3">
      <c r="A4" s="55" t="s">
        <v>32</v>
      </c>
      <c r="B4" s="77">
        <v>43599</v>
      </c>
      <c r="C4" s="56" t="s">
        <v>23</v>
      </c>
      <c r="D4" s="77">
        <v>43588</v>
      </c>
      <c r="E4" s="122" t="s">
        <v>21</v>
      </c>
      <c r="F4" s="123"/>
      <c r="G4" s="118" t="str">
        <f>TRANSPOSE(Sommaire!D11)</f>
        <v>Espaces verts</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103" t="s">
        <v>18</v>
      </c>
      <c r="I9" s="9" t="s">
        <v>33</v>
      </c>
      <c r="J9" s="14" t="s">
        <v>40</v>
      </c>
      <c r="K9" s="14" t="s">
        <v>34</v>
      </c>
      <c r="L9" s="10" t="s">
        <v>41</v>
      </c>
      <c r="M9" s="11" t="s">
        <v>6</v>
      </c>
      <c r="N9" s="12" t="s">
        <v>109</v>
      </c>
      <c r="O9" s="12" t="s">
        <v>2</v>
      </c>
      <c r="P9" s="13" t="s">
        <v>3</v>
      </c>
    </row>
    <row r="10" spans="1:16" s="40" customFormat="1" x14ac:dyDescent="0.25">
      <c r="A10" s="112" t="s">
        <v>42</v>
      </c>
      <c r="B10" s="27" t="s">
        <v>43</v>
      </c>
      <c r="C10" s="27" t="s">
        <v>48</v>
      </c>
      <c r="D10" s="28" t="s">
        <v>159</v>
      </c>
      <c r="E10" s="29">
        <v>1</v>
      </c>
      <c r="F10" s="30">
        <v>4</v>
      </c>
      <c r="G10" s="31">
        <f>E10*F10</f>
        <v>4</v>
      </c>
      <c r="H10" s="53" t="s">
        <v>53</v>
      </c>
      <c r="I10" s="33" t="s">
        <v>75</v>
      </c>
      <c r="J10" s="34">
        <f>IF(I10="Maîtrisé",0.05,IF(I10="Non maîtrisé",2,IF(I10="A améliorer",0.7)))</f>
        <v>2</v>
      </c>
      <c r="K10" s="35">
        <f>G10*J10</f>
        <v>8</v>
      </c>
      <c r="L10" s="36">
        <v>2</v>
      </c>
      <c r="M10" s="37" t="s">
        <v>55</v>
      </c>
      <c r="N10" s="38" t="s">
        <v>57</v>
      </c>
      <c r="O10" s="38" t="s">
        <v>58</v>
      </c>
      <c r="P10" s="39"/>
    </row>
    <row r="11" spans="1:16" s="40" customFormat="1" x14ac:dyDescent="0.25">
      <c r="A11" s="113"/>
      <c r="B11" s="27" t="s">
        <v>44</v>
      </c>
      <c r="C11" s="27" t="s">
        <v>49</v>
      </c>
      <c r="D11" s="28" t="s">
        <v>146</v>
      </c>
      <c r="E11" s="29">
        <v>2</v>
      </c>
      <c r="F11" s="30">
        <v>4</v>
      </c>
      <c r="G11" s="31">
        <f t="shared" ref="G11:G74" si="0">E11*F11</f>
        <v>8</v>
      </c>
      <c r="H11" s="53" t="s">
        <v>53</v>
      </c>
      <c r="I11" s="33" t="s">
        <v>35</v>
      </c>
      <c r="J11" s="34">
        <f t="shared" ref="J11:J100" si="1">IF(I11="Maîtrisé",0.05,IF(I11="Non maîtrisé",2,IF(I11="A améliorer",0.7)))</f>
        <v>0.05</v>
      </c>
      <c r="K11" s="35">
        <f t="shared" ref="K11:K74" si="2">G11*J11</f>
        <v>0.4</v>
      </c>
      <c r="L11" s="36">
        <v>2</v>
      </c>
      <c r="M11" s="37"/>
      <c r="N11" s="38"/>
      <c r="O11" s="38"/>
      <c r="P11" s="39"/>
    </row>
    <row r="12" spans="1:16" s="40" customFormat="1" ht="25.5" x14ac:dyDescent="0.25">
      <c r="A12" s="113"/>
      <c r="B12" s="27" t="s">
        <v>45</v>
      </c>
      <c r="C12" s="27" t="s">
        <v>50</v>
      </c>
      <c r="D12" s="28" t="s">
        <v>152</v>
      </c>
      <c r="E12" s="29">
        <v>2</v>
      </c>
      <c r="F12" s="30">
        <v>3</v>
      </c>
      <c r="G12" s="31">
        <f t="shared" si="0"/>
        <v>6</v>
      </c>
      <c r="H12" s="53" t="s">
        <v>53</v>
      </c>
      <c r="I12" s="33" t="s">
        <v>35</v>
      </c>
      <c r="J12" s="34">
        <f t="shared" si="1"/>
        <v>0.05</v>
      </c>
      <c r="K12" s="35">
        <f t="shared" si="2"/>
        <v>0.30000000000000004</v>
      </c>
      <c r="L12" s="36">
        <v>2</v>
      </c>
      <c r="M12" s="37"/>
      <c r="N12" s="38"/>
      <c r="O12" s="38"/>
      <c r="P12" s="39"/>
    </row>
    <row r="13" spans="1:16" s="40" customFormat="1" ht="25.5" x14ac:dyDescent="0.25">
      <c r="A13" s="113"/>
      <c r="B13" s="27" t="s">
        <v>46</v>
      </c>
      <c r="C13" s="27" t="s">
        <v>51</v>
      </c>
      <c r="D13" s="28" t="s">
        <v>152</v>
      </c>
      <c r="E13" s="29">
        <v>2</v>
      </c>
      <c r="F13" s="30">
        <v>4</v>
      </c>
      <c r="G13" s="31">
        <f t="shared" si="0"/>
        <v>8</v>
      </c>
      <c r="H13" s="53" t="s">
        <v>53</v>
      </c>
      <c r="I13" s="33" t="s">
        <v>36</v>
      </c>
      <c r="J13" s="34">
        <f t="shared" si="1"/>
        <v>0.7</v>
      </c>
      <c r="K13" s="35">
        <f t="shared" si="2"/>
        <v>5.6</v>
      </c>
      <c r="L13" s="36">
        <v>2</v>
      </c>
      <c r="M13" s="37" t="s">
        <v>56</v>
      </c>
      <c r="N13" s="38" t="s">
        <v>106</v>
      </c>
      <c r="O13" s="38" t="s">
        <v>58</v>
      </c>
      <c r="P13" s="39"/>
    </row>
    <row r="14" spans="1:16" s="40" customFormat="1" ht="25.5" x14ac:dyDescent="0.25">
      <c r="A14" s="114"/>
      <c r="B14" s="27" t="s">
        <v>47</v>
      </c>
      <c r="C14" s="27" t="s">
        <v>52</v>
      </c>
      <c r="D14" s="28" t="s">
        <v>152</v>
      </c>
      <c r="E14" s="29">
        <v>2</v>
      </c>
      <c r="F14" s="30">
        <v>3</v>
      </c>
      <c r="G14" s="31">
        <f t="shared" si="0"/>
        <v>6</v>
      </c>
      <c r="H14" s="32" t="s">
        <v>54</v>
      </c>
      <c r="I14" s="33" t="s">
        <v>35</v>
      </c>
      <c r="J14" s="34">
        <f t="shared" si="1"/>
        <v>0.05</v>
      </c>
      <c r="K14" s="35">
        <f t="shared" si="2"/>
        <v>0.30000000000000004</v>
      </c>
      <c r="L14" s="36">
        <v>2</v>
      </c>
      <c r="M14" s="37"/>
      <c r="N14" s="38"/>
      <c r="O14" s="38"/>
      <c r="P14" s="39"/>
    </row>
    <row r="15" spans="1:16" s="40" customFormat="1" ht="25.5" customHeight="1" x14ac:dyDescent="0.25">
      <c r="A15" s="112" t="s">
        <v>59</v>
      </c>
      <c r="B15" s="27" t="s">
        <v>60</v>
      </c>
      <c r="C15" s="27" t="s">
        <v>64</v>
      </c>
      <c r="D15" s="28" t="s">
        <v>134</v>
      </c>
      <c r="E15" s="29">
        <v>2</v>
      </c>
      <c r="F15" s="30">
        <v>3</v>
      </c>
      <c r="G15" s="31">
        <f t="shared" si="0"/>
        <v>6</v>
      </c>
      <c r="H15" s="32" t="s">
        <v>68</v>
      </c>
      <c r="I15" s="33" t="s">
        <v>75</v>
      </c>
      <c r="J15" s="34">
        <f t="shared" si="1"/>
        <v>2</v>
      </c>
      <c r="K15" s="35">
        <f t="shared" si="2"/>
        <v>12</v>
      </c>
      <c r="L15" s="36">
        <v>2</v>
      </c>
      <c r="M15" s="37" t="s">
        <v>76</v>
      </c>
      <c r="N15" s="38" t="s">
        <v>106</v>
      </c>
      <c r="O15" s="38" t="s">
        <v>58</v>
      </c>
      <c r="P15" s="39"/>
    </row>
    <row r="16" spans="1:16" s="40" customFormat="1" x14ac:dyDescent="0.25">
      <c r="A16" s="113"/>
      <c r="B16" s="27" t="s">
        <v>61</v>
      </c>
      <c r="C16" s="27" t="s">
        <v>65</v>
      </c>
      <c r="D16" s="28" t="s">
        <v>134</v>
      </c>
      <c r="E16" s="29">
        <v>2</v>
      </c>
      <c r="F16" s="30">
        <v>3</v>
      </c>
      <c r="G16" s="31">
        <f t="shared" si="0"/>
        <v>6</v>
      </c>
      <c r="H16" s="32" t="s">
        <v>69</v>
      </c>
      <c r="I16" s="33" t="s">
        <v>35</v>
      </c>
      <c r="J16" s="34">
        <f t="shared" si="1"/>
        <v>0.05</v>
      </c>
      <c r="K16" s="35">
        <f t="shared" si="2"/>
        <v>0.30000000000000004</v>
      </c>
      <c r="L16" s="36">
        <v>2</v>
      </c>
      <c r="M16" s="37"/>
      <c r="N16" s="38"/>
      <c r="O16" s="38"/>
      <c r="P16" s="39"/>
    </row>
    <row r="17" spans="1:16" s="40" customFormat="1" ht="38.25" x14ac:dyDescent="0.25">
      <c r="A17" s="113"/>
      <c r="B17" s="27" t="s">
        <v>62</v>
      </c>
      <c r="C17" s="27" t="s">
        <v>66</v>
      </c>
      <c r="D17" s="28" t="s">
        <v>134</v>
      </c>
      <c r="E17" s="29">
        <v>2</v>
      </c>
      <c r="F17" s="30">
        <v>3</v>
      </c>
      <c r="G17" s="31">
        <f t="shared" si="0"/>
        <v>6</v>
      </c>
      <c r="H17" s="32" t="s">
        <v>70</v>
      </c>
      <c r="I17" s="33" t="s">
        <v>35</v>
      </c>
      <c r="J17" s="34">
        <f t="shared" si="1"/>
        <v>0.05</v>
      </c>
      <c r="K17" s="35">
        <f t="shared" si="2"/>
        <v>0.30000000000000004</v>
      </c>
      <c r="L17" s="36">
        <v>2</v>
      </c>
      <c r="M17" s="37"/>
      <c r="N17" s="38"/>
      <c r="O17" s="38"/>
      <c r="P17" s="39"/>
    </row>
    <row r="18" spans="1:16" s="40" customFormat="1" ht="25.5" x14ac:dyDescent="0.25">
      <c r="A18" s="114"/>
      <c r="B18" s="27" t="s">
        <v>63</v>
      </c>
      <c r="C18" s="27" t="s">
        <v>67</v>
      </c>
      <c r="D18" s="28" t="s">
        <v>134</v>
      </c>
      <c r="E18" s="29">
        <v>2</v>
      </c>
      <c r="F18" s="30">
        <v>3</v>
      </c>
      <c r="G18" s="31">
        <f t="shared" si="0"/>
        <v>6</v>
      </c>
      <c r="H18" s="32" t="s">
        <v>72</v>
      </c>
      <c r="I18" s="33" t="s">
        <v>36</v>
      </c>
      <c r="J18" s="34">
        <f t="shared" si="1"/>
        <v>0.7</v>
      </c>
      <c r="K18" s="35">
        <f t="shared" si="2"/>
        <v>4.1999999999999993</v>
      </c>
      <c r="L18" s="36">
        <v>2</v>
      </c>
      <c r="M18" s="37" t="s">
        <v>71</v>
      </c>
      <c r="N18" s="38" t="s">
        <v>107</v>
      </c>
      <c r="O18" s="38" t="s">
        <v>58</v>
      </c>
      <c r="P18" s="39"/>
    </row>
    <row r="19" spans="1:16" s="40" customFormat="1" ht="25.5" x14ac:dyDescent="0.25">
      <c r="A19" s="26" t="s">
        <v>217</v>
      </c>
      <c r="B19" s="27" t="s">
        <v>218</v>
      </c>
      <c r="C19" s="97" t="s">
        <v>219</v>
      </c>
      <c r="D19" s="28" t="s">
        <v>214</v>
      </c>
      <c r="E19" s="29">
        <v>1</v>
      </c>
      <c r="F19" s="30">
        <v>3</v>
      </c>
      <c r="G19" s="31">
        <f t="shared" si="0"/>
        <v>3</v>
      </c>
      <c r="H19" s="32" t="s">
        <v>230</v>
      </c>
      <c r="I19" s="33" t="s">
        <v>35</v>
      </c>
      <c r="J19" s="34">
        <f t="shared" si="1"/>
        <v>0.05</v>
      </c>
      <c r="K19" s="35">
        <f t="shared" si="2"/>
        <v>0.15000000000000002</v>
      </c>
      <c r="L19" s="36">
        <v>2</v>
      </c>
      <c r="M19" s="37"/>
      <c r="N19" s="38"/>
      <c r="O19" s="38"/>
      <c r="P19" s="39"/>
    </row>
    <row r="20" spans="1:16" s="40" customFormat="1" ht="111.75" customHeight="1" x14ac:dyDescent="0.25">
      <c r="A20" s="26" t="s">
        <v>220</v>
      </c>
      <c r="B20" s="27" t="s">
        <v>199</v>
      </c>
      <c r="C20" s="27" t="s">
        <v>221</v>
      </c>
      <c r="D20" s="28" t="s">
        <v>214</v>
      </c>
      <c r="E20" s="29">
        <v>2</v>
      </c>
      <c r="F20" s="30">
        <v>3</v>
      </c>
      <c r="G20" s="31">
        <f t="shared" si="0"/>
        <v>6</v>
      </c>
      <c r="H20" s="32" t="s">
        <v>222</v>
      </c>
      <c r="I20" s="33" t="s">
        <v>35</v>
      </c>
      <c r="J20" s="34">
        <f t="shared" si="1"/>
        <v>0.05</v>
      </c>
      <c r="K20" s="35">
        <f t="shared" si="2"/>
        <v>0.30000000000000004</v>
      </c>
      <c r="L20" s="36">
        <v>2</v>
      </c>
      <c r="M20" s="37"/>
      <c r="N20" s="38"/>
      <c r="O20" s="38"/>
      <c r="P20" s="39"/>
    </row>
    <row r="21" spans="1:16" s="40" customFormat="1" x14ac:dyDescent="0.25">
      <c r="A21" s="26"/>
      <c r="B21" s="27"/>
      <c r="C21" s="27"/>
      <c r="D21" s="28"/>
      <c r="E21" s="29"/>
      <c r="F21" s="30"/>
      <c r="G21" s="31">
        <f t="shared" si="0"/>
        <v>0</v>
      </c>
      <c r="H21" s="32"/>
      <c r="I21" s="33"/>
      <c r="J21" s="34" t="b">
        <f t="shared" ref="J21:J24" si="3">IF(I21="Maîtrisé",0.05,IF(I21="Non maîtrisé",2,IF(I21="A améliorer",0.7)))</f>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3"/>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3"/>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3"/>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ref="J25:J32" si="4">IF(I25="Maîtrisé",0.05,IF(I25="Non maîtrisé",2,IF(I25="A améliorer",0.7)))</f>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4"/>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4"/>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4"/>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4"/>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4"/>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4"/>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4"/>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ref="J33:J48" si="5">IF(I33="Maîtrisé",0.05,IF(I33="Non maîtrisé",2,IF(I33="A améliorer",0.7)))</f>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5"/>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5"/>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5"/>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5"/>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5"/>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5"/>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5"/>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5"/>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5"/>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5"/>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5"/>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5"/>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5"/>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5"/>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5"/>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ref="J49:J99" si="6">IF(I49="Maîtrisé",0.05,IF(I49="Non maîtrisé",2,IF(I49="A améliorer",0.7)))</f>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6"/>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6"/>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6"/>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6"/>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6"/>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6"/>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6"/>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6"/>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6"/>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6"/>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6"/>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6"/>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6"/>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6"/>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6"/>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6"/>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6"/>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6"/>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6"/>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6"/>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6"/>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6"/>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6"/>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6"/>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6"/>
        <v>0</v>
      </c>
      <c r="K74" s="35">
        <f t="shared" si="2"/>
        <v>0</v>
      </c>
      <c r="L74" s="36"/>
      <c r="M74" s="37"/>
      <c r="N74" s="38"/>
      <c r="O74" s="38"/>
      <c r="P74" s="39"/>
    </row>
    <row r="75" spans="1:16" s="40" customFormat="1" x14ac:dyDescent="0.25">
      <c r="A75" s="26"/>
      <c r="B75" s="27"/>
      <c r="C75" s="27"/>
      <c r="D75" s="28"/>
      <c r="E75" s="29"/>
      <c r="F75" s="30"/>
      <c r="G75" s="31">
        <f t="shared" ref="G75:G100" si="7">E75*F75</f>
        <v>0</v>
      </c>
      <c r="H75" s="32"/>
      <c r="I75" s="33"/>
      <c r="J75" s="34" t="b">
        <f t="shared" si="6"/>
        <v>0</v>
      </c>
      <c r="K75" s="35">
        <f t="shared" ref="K75:K100" si="8">G75*J75</f>
        <v>0</v>
      </c>
      <c r="L75" s="36"/>
      <c r="M75" s="37"/>
      <c r="N75" s="38"/>
      <c r="O75" s="38"/>
      <c r="P75" s="39"/>
    </row>
    <row r="76" spans="1:16" s="40" customFormat="1" x14ac:dyDescent="0.25">
      <c r="A76" s="26"/>
      <c r="B76" s="27"/>
      <c r="C76" s="27"/>
      <c r="D76" s="28"/>
      <c r="E76" s="29"/>
      <c r="F76" s="30"/>
      <c r="G76" s="31">
        <f t="shared" si="7"/>
        <v>0</v>
      </c>
      <c r="H76" s="32"/>
      <c r="I76" s="33"/>
      <c r="J76" s="34" t="b">
        <f t="shared" si="6"/>
        <v>0</v>
      </c>
      <c r="K76" s="35">
        <f t="shared" si="8"/>
        <v>0</v>
      </c>
      <c r="L76" s="36"/>
      <c r="M76" s="37"/>
      <c r="N76" s="38"/>
      <c r="O76" s="38"/>
      <c r="P76" s="39"/>
    </row>
    <row r="77" spans="1:16" s="40" customFormat="1" x14ac:dyDescent="0.25">
      <c r="A77" s="26"/>
      <c r="B77" s="27"/>
      <c r="C77" s="27"/>
      <c r="D77" s="28"/>
      <c r="E77" s="29"/>
      <c r="F77" s="30"/>
      <c r="G77" s="31">
        <f t="shared" si="7"/>
        <v>0</v>
      </c>
      <c r="H77" s="32"/>
      <c r="I77" s="33"/>
      <c r="J77" s="34" t="b">
        <f t="shared" si="6"/>
        <v>0</v>
      </c>
      <c r="K77" s="35">
        <f t="shared" si="8"/>
        <v>0</v>
      </c>
      <c r="L77" s="36"/>
      <c r="M77" s="37"/>
      <c r="N77" s="38"/>
      <c r="O77" s="38"/>
      <c r="P77" s="39"/>
    </row>
    <row r="78" spans="1:16" s="40" customFormat="1" x14ac:dyDescent="0.25">
      <c r="A78" s="26"/>
      <c r="B78" s="27"/>
      <c r="C78" s="27"/>
      <c r="D78" s="28"/>
      <c r="E78" s="29"/>
      <c r="F78" s="30"/>
      <c r="G78" s="31">
        <f t="shared" si="7"/>
        <v>0</v>
      </c>
      <c r="H78" s="32"/>
      <c r="I78" s="33"/>
      <c r="J78" s="34" t="b">
        <f t="shared" si="6"/>
        <v>0</v>
      </c>
      <c r="K78" s="35">
        <f t="shared" si="8"/>
        <v>0</v>
      </c>
      <c r="L78" s="36"/>
      <c r="M78" s="37"/>
      <c r="N78" s="38"/>
      <c r="O78" s="38"/>
      <c r="P78" s="39"/>
    </row>
    <row r="79" spans="1:16" s="40" customFormat="1" x14ac:dyDescent="0.25">
      <c r="A79" s="26"/>
      <c r="B79" s="27"/>
      <c r="C79" s="27"/>
      <c r="D79" s="28"/>
      <c r="E79" s="29"/>
      <c r="F79" s="30"/>
      <c r="G79" s="31">
        <f t="shared" si="7"/>
        <v>0</v>
      </c>
      <c r="H79" s="32"/>
      <c r="I79" s="33"/>
      <c r="J79" s="34" t="b">
        <f t="shared" si="6"/>
        <v>0</v>
      </c>
      <c r="K79" s="35">
        <f t="shared" si="8"/>
        <v>0</v>
      </c>
      <c r="L79" s="36"/>
      <c r="M79" s="37"/>
      <c r="N79" s="38"/>
      <c r="O79" s="38"/>
      <c r="P79" s="39"/>
    </row>
    <row r="80" spans="1:16" s="40" customFormat="1" x14ac:dyDescent="0.25">
      <c r="A80" s="26"/>
      <c r="B80" s="27"/>
      <c r="C80" s="27"/>
      <c r="D80" s="28"/>
      <c r="E80" s="29"/>
      <c r="F80" s="30"/>
      <c r="G80" s="31">
        <f t="shared" si="7"/>
        <v>0</v>
      </c>
      <c r="H80" s="32"/>
      <c r="I80" s="33"/>
      <c r="J80" s="34" t="b">
        <f t="shared" ref="J80:J98" si="9">IF(I80="Maîtrisé",0.05,IF(I80="Non maîtrisé",2,IF(I80="A améliorer",0.7)))</f>
        <v>0</v>
      </c>
      <c r="K80" s="35">
        <f t="shared" si="8"/>
        <v>0</v>
      </c>
      <c r="L80" s="36"/>
      <c r="M80" s="37"/>
      <c r="N80" s="38"/>
      <c r="O80" s="38"/>
      <c r="P80" s="39"/>
    </row>
    <row r="81" spans="1:16" s="40" customFormat="1" x14ac:dyDescent="0.25">
      <c r="A81" s="26"/>
      <c r="B81" s="27"/>
      <c r="C81" s="27"/>
      <c r="D81" s="28"/>
      <c r="E81" s="29"/>
      <c r="F81" s="30"/>
      <c r="G81" s="31">
        <f t="shared" si="7"/>
        <v>0</v>
      </c>
      <c r="H81" s="32"/>
      <c r="I81" s="33"/>
      <c r="J81" s="34" t="b">
        <f t="shared" si="9"/>
        <v>0</v>
      </c>
      <c r="K81" s="35">
        <f t="shared" si="8"/>
        <v>0</v>
      </c>
      <c r="L81" s="36"/>
      <c r="M81" s="37"/>
      <c r="N81" s="38"/>
      <c r="O81" s="38"/>
      <c r="P81" s="39"/>
    </row>
    <row r="82" spans="1:16" s="40" customFormat="1" x14ac:dyDescent="0.25">
      <c r="A82" s="26"/>
      <c r="B82" s="27"/>
      <c r="C82" s="27"/>
      <c r="D82" s="28"/>
      <c r="E82" s="29"/>
      <c r="F82" s="30"/>
      <c r="G82" s="31">
        <f t="shared" si="7"/>
        <v>0</v>
      </c>
      <c r="H82" s="32"/>
      <c r="I82" s="33"/>
      <c r="J82" s="34" t="b">
        <f t="shared" si="9"/>
        <v>0</v>
      </c>
      <c r="K82" s="35">
        <f t="shared" si="8"/>
        <v>0</v>
      </c>
      <c r="L82" s="36"/>
      <c r="M82" s="37"/>
      <c r="N82" s="38"/>
      <c r="O82" s="38"/>
      <c r="P82" s="39"/>
    </row>
    <row r="83" spans="1:16" s="40" customFormat="1" x14ac:dyDescent="0.25">
      <c r="A83" s="26"/>
      <c r="B83" s="27"/>
      <c r="C83" s="27"/>
      <c r="D83" s="28"/>
      <c r="E83" s="29"/>
      <c r="F83" s="30"/>
      <c r="G83" s="31">
        <f t="shared" si="7"/>
        <v>0</v>
      </c>
      <c r="H83" s="32"/>
      <c r="I83" s="33"/>
      <c r="J83" s="34" t="b">
        <f t="shared" si="9"/>
        <v>0</v>
      </c>
      <c r="K83" s="35">
        <f t="shared" si="8"/>
        <v>0</v>
      </c>
      <c r="L83" s="36"/>
      <c r="M83" s="37"/>
      <c r="N83" s="38"/>
      <c r="O83" s="38"/>
      <c r="P83" s="39"/>
    </row>
    <row r="84" spans="1:16" s="40" customFormat="1" x14ac:dyDescent="0.25">
      <c r="A84" s="26"/>
      <c r="B84" s="27"/>
      <c r="C84" s="27"/>
      <c r="D84" s="28"/>
      <c r="E84" s="29"/>
      <c r="F84" s="30"/>
      <c r="G84" s="31">
        <f t="shared" si="7"/>
        <v>0</v>
      </c>
      <c r="H84" s="32"/>
      <c r="I84" s="33"/>
      <c r="J84" s="34" t="b">
        <f t="shared" si="9"/>
        <v>0</v>
      </c>
      <c r="K84" s="35">
        <f t="shared" si="8"/>
        <v>0</v>
      </c>
      <c r="L84" s="36"/>
      <c r="M84" s="37"/>
      <c r="N84" s="38"/>
      <c r="O84" s="38"/>
      <c r="P84" s="39"/>
    </row>
    <row r="85" spans="1:16" s="40" customFormat="1" x14ac:dyDescent="0.25">
      <c r="A85" s="26"/>
      <c r="B85" s="27"/>
      <c r="C85" s="27"/>
      <c r="D85" s="28"/>
      <c r="E85" s="29"/>
      <c r="F85" s="30"/>
      <c r="G85" s="31">
        <f t="shared" si="7"/>
        <v>0</v>
      </c>
      <c r="H85" s="32"/>
      <c r="I85" s="33"/>
      <c r="J85" s="34" t="b">
        <f t="shared" si="9"/>
        <v>0</v>
      </c>
      <c r="K85" s="35">
        <f t="shared" si="8"/>
        <v>0</v>
      </c>
      <c r="L85" s="36"/>
      <c r="M85" s="37"/>
      <c r="N85" s="38"/>
      <c r="O85" s="38"/>
      <c r="P85" s="39"/>
    </row>
    <row r="86" spans="1:16" s="40" customFormat="1" x14ac:dyDescent="0.25">
      <c r="A86" s="26"/>
      <c r="B86" s="27"/>
      <c r="C86" s="27"/>
      <c r="D86" s="28"/>
      <c r="E86" s="29"/>
      <c r="F86" s="30"/>
      <c r="G86" s="31">
        <f t="shared" si="7"/>
        <v>0</v>
      </c>
      <c r="H86" s="32"/>
      <c r="I86" s="33"/>
      <c r="J86" s="34" t="b">
        <f t="shared" si="9"/>
        <v>0</v>
      </c>
      <c r="K86" s="35">
        <f t="shared" si="8"/>
        <v>0</v>
      </c>
      <c r="L86" s="36"/>
      <c r="M86" s="37"/>
      <c r="N86" s="38"/>
      <c r="O86" s="38"/>
      <c r="P86" s="39"/>
    </row>
    <row r="87" spans="1:16" s="40" customFormat="1" x14ac:dyDescent="0.25">
      <c r="A87" s="26"/>
      <c r="B87" s="27"/>
      <c r="C87" s="27"/>
      <c r="D87" s="28"/>
      <c r="E87" s="29"/>
      <c r="F87" s="30"/>
      <c r="G87" s="31">
        <f t="shared" si="7"/>
        <v>0</v>
      </c>
      <c r="H87" s="32"/>
      <c r="I87" s="33"/>
      <c r="J87" s="34" t="b">
        <f t="shared" si="9"/>
        <v>0</v>
      </c>
      <c r="K87" s="35">
        <f t="shared" si="8"/>
        <v>0</v>
      </c>
      <c r="L87" s="36"/>
      <c r="M87" s="37"/>
      <c r="N87" s="38"/>
      <c r="O87" s="38"/>
      <c r="P87" s="39"/>
    </row>
    <row r="88" spans="1:16" s="40" customFormat="1" x14ac:dyDescent="0.25">
      <c r="A88" s="26"/>
      <c r="B88" s="27"/>
      <c r="C88" s="27"/>
      <c r="D88" s="28"/>
      <c r="E88" s="29"/>
      <c r="F88" s="30"/>
      <c r="G88" s="31">
        <f t="shared" si="7"/>
        <v>0</v>
      </c>
      <c r="H88" s="32"/>
      <c r="I88" s="33"/>
      <c r="J88" s="34" t="b">
        <f t="shared" si="9"/>
        <v>0</v>
      </c>
      <c r="K88" s="35">
        <f t="shared" si="8"/>
        <v>0</v>
      </c>
      <c r="L88" s="36"/>
      <c r="M88" s="37"/>
      <c r="N88" s="38"/>
      <c r="O88" s="38"/>
      <c r="P88" s="39"/>
    </row>
    <row r="89" spans="1:16" s="40" customFormat="1" x14ac:dyDescent="0.25">
      <c r="A89" s="26"/>
      <c r="B89" s="27"/>
      <c r="C89" s="27"/>
      <c r="D89" s="28"/>
      <c r="E89" s="29"/>
      <c r="F89" s="30"/>
      <c r="G89" s="31">
        <f t="shared" si="7"/>
        <v>0</v>
      </c>
      <c r="H89" s="32"/>
      <c r="I89" s="33"/>
      <c r="J89" s="34" t="b">
        <f t="shared" si="9"/>
        <v>0</v>
      </c>
      <c r="K89" s="35">
        <f t="shared" si="8"/>
        <v>0</v>
      </c>
      <c r="L89" s="36"/>
      <c r="M89" s="37"/>
      <c r="N89" s="38"/>
      <c r="O89" s="38"/>
      <c r="P89" s="39"/>
    </row>
    <row r="90" spans="1:16" s="40" customFormat="1" x14ac:dyDescent="0.25">
      <c r="A90" s="26"/>
      <c r="B90" s="27"/>
      <c r="C90" s="27"/>
      <c r="D90" s="28"/>
      <c r="E90" s="29"/>
      <c r="F90" s="30"/>
      <c r="G90" s="31">
        <f t="shared" si="7"/>
        <v>0</v>
      </c>
      <c r="H90" s="32"/>
      <c r="I90" s="33"/>
      <c r="J90" s="34" t="b">
        <f t="shared" si="9"/>
        <v>0</v>
      </c>
      <c r="K90" s="35">
        <f t="shared" si="8"/>
        <v>0</v>
      </c>
      <c r="L90" s="36"/>
      <c r="M90" s="37"/>
      <c r="N90" s="38"/>
      <c r="O90" s="38"/>
      <c r="P90" s="39"/>
    </row>
    <row r="91" spans="1:16" s="40" customFormat="1" x14ac:dyDescent="0.25">
      <c r="A91" s="26"/>
      <c r="B91" s="27"/>
      <c r="C91" s="27"/>
      <c r="D91" s="28"/>
      <c r="E91" s="29"/>
      <c r="F91" s="30"/>
      <c r="G91" s="31">
        <f t="shared" si="7"/>
        <v>0</v>
      </c>
      <c r="H91" s="32"/>
      <c r="I91" s="33"/>
      <c r="J91" s="34" t="b">
        <f t="shared" si="9"/>
        <v>0</v>
      </c>
      <c r="K91" s="35">
        <f t="shared" si="8"/>
        <v>0</v>
      </c>
      <c r="L91" s="36"/>
      <c r="M91" s="37"/>
      <c r="N91" s="38"/>
      <c r="O91" s="38"/>
      <c r="P91" s="39"/>
    </row>
    <row r="92" spans="1:16" s="40" customFormat="1" x14ac:dyDescent="0.25">
      <c r="A92" s="26"/>
      <c r="B92" s="27"/>
      <c r="C92" s="27"/>
      <c r="D92" s="28"/>
      <c r="E92" s="29"/>
      <c r="F92" s="30"/>
      <c r="G92" s="31">
        <f t="shared" si="7"/>
        <v>0</v>
      </c>
      <c r="H92" s="32"/>
      <c r="I92" s="33"/>
      <c r="J92" s="34" t="b">
        <f t="shared" si="9"/>
        <v>0</v>
      </c>
      <c r="K92" s="35">
        <f t="shared" si="8"/>
        <v>0</v>
      </c>
      <c r="L92" s="36"/>
      <c r="M92" s="37"/>
      <c r="N92" s="38"/>
      <c r="O92" s="38"/>
      <c r="P92" s="39"/>
    </row>
    <row r="93" spans="1:16" s="40" customFormat="1" x14ac:dyDescent="0.25">
      <c r="A93" s="26"/>
      <c r="B93" s="27"/>
      <c r="C93" s="27"/>
      <c r="D93" s="28"/>
      <c r="E93" s="29"/>
      <c r="F93" s="30"/>
      <c r="G93" s="31">
        <f t="shared" si="7"/>
        <v>0</v>
      </c>
      <c r="H93" s="32"/>
      <c r="I93" s="33"/>
      <c r="J93" s="34" t="b">
        <f t="shared" si="9"/>
        <v>0</v>
      </c>
      <c r="K93" s="35">
        <f t="shared" si="8"/>
        <v>0</v>
      </c>
      <c r="L93" s="36"/>
      <c r="M93" s="37"/>
      <c r="N93" s="38"/>
      <c r="O93" s="38"/>
      <c r="P93" s="39"/>
    </row>
    <row r="94" spans="1:16" s="40" customFormat="1" x14ac:dyDescent="0.25">
      <c r="A94" s="26"/>
      <c r="B94" s="27"/>
      <c r="C94" s="27"/>
      <c r="D94" s="28"/>
      <c r="E94" s="29"/>
      <c r="F94" s="30"/>
      <c r="G94" s="31">
        <f t="shared" si="7"/>
        <v>0</v>
      </c>
      <c r="H94" s="32"/>
      <c r="I94" s="33"/>
      <c r="J94" s="34" t="b">
        <f t="shared" si="9"/>
        <v>0</v>
      </c>
      <c r="K94" s="35">
        <f t="shared" si="8"/>
        <v>0</v>
      </c>
      <c r="L94" s="36"/>
      <c r="M94" s="37"/>
      <c r="N94" s="38"/>
      <c r="O94" s="38"/>
      <c r="P94" s="39"/>
    </row>
    <row r="95" spans="1:16" s="40" customFormat="1" x14ac:dyDescent="0.25">
      <c r="A95" s="26"/>
      <c r="B95" s="27"/>
      <c r="C95" s="27"/>
      <c r="D95" s="28"/>
      <c r="E95" s="29"/>
      <c r="F95" s="30"/>
      <c r="G95" s="31">
        <f t="shared" si="7"/>
        <v>0</v>
      </c>
      <c r="H95" s="32"/>
      <c r="I95" s="33"/>
      <c r="J95" s="34" t="b">
        <f t="shared" si="9"/>
        <v>0</v>
      </c>
      <c r="K95" s="35">
        <f t="shared" si="8"/>
        <v>0</v>
      </c>
      <c r="L95" s="36"/>
      <c r="M95" s="37"/>
      <c r="N95" s="38"/>
      <c r="O95" s="38"/>
      <c r="P95" s="39"/>
    </row>
    <row r="96" spans="1:16" s="40" customFormat="1" x14ac:dyDescent="0.25">
      <c r="A96" s="26"/>
      <c r="B96" s="27"/>
      <c r="C96" s="27"/>
      <c r="D96" s="28"/>
      <c r="E96" s="29"/>
      <c r="F96" s="30"/>
      <c r="G96" s="31">
        <f t="shared" si="7"/>
        <v>0</v>
      </c>
      <c r="H96" s="32"/>
      <c r="I96" s="33"/>
      <c r="J96" s="34" t="b">
        <f t="shared" si="9"/>
        <v>0</v>
      </c>
      <c r="K96" s="35">
        <f t="shared" si="8"/>
        <v>0</v>
      </c>
      <c r="L96" s="36"/>
      <c r="M96" s="37"/>
      <c r="N96" s="38"/>
      <c r="O96" s="38"/>
      <c r="P96" s="39"/>
    </row>
    <row r="97" spans="1:16" s="40" customFormat="1" x14ac:dyDescent="0.25">
      <c r="A97" s="26"/>
      <c r="B97" s="27"/>
      <c r="C97" s="27"/>
      <c r="D97" s="28"/>
      <c r="E97" s="29"/>
      <c r="F97" s="30"/>
      <c r="G97" s="31">
        <f t="shared" si="7"/>
        <v>0</v>
      </c>
      <c r="H97" s="32"/>
      <c r="I97" s="33"/>
      <c r="J97" s="34" t="b">
        <f t="shared" si="9"/>
        <v>0</v>
      </c>
      <c r="K97" s="35">
        <f t="shared" si="8"/>
        <v>0</v>
      </c>
      <c r="L97" s="36"/>
      <c r="M97" s="37"/>
      <c r="N97" s="38"/>
      <c r="O97" s="38"/>
      <c r="P97" s="39"/>
    </row>
    <row r="98" spans="1:16" s="40" customFormat="1" x14ac:dyDescent="0.25">
      <c r="A98" s="26"/>
      <c r="B98" s="27"/>
      <c r="C98" s="27"/>
      <c r="D98" s="28"/>
      <c r="E98" s="29"/>
      <c r="F98" s="30"/>
      <c r="G98" s="31">
        <f t="shared" si="7"/>
        <v>0</v>
      </c>
      <c r="H98" s="32"/>
      <c r="I98" s="33"/>
      <c r="J98" s="34" t="b">
        <f t="shared" si="9"/>
        <v>0</v>
      </c>
      <c r="K98" s="35">
        <f t="shared" si="8"/>
        <v>0</v>
      </c>
      <c r="L98" s="36"/>
      <c r="M98" s="37"/>
      <c r="N98" s="38"/>
      <c r="O98" s="38"/>
      <c r="P98" s="39"/>
    </row>
    <row r="99" spans="1:16" s="40" customFormat="1" x14ac:dyDescent="0.25">
      <c r="A99" s="26"/>
      <c r="B99" s="27"/>
      <c r="C99" s="27"/>
      <c r="D99" s="28"/>
      <c r="E99" s="29"/>
      <c r="F99" s="30"/>
      <c r="G99" s="31">
        <f t="shared" si="7"/>
        <v>0</v>
      </c>
      <c r="H99" s="32"/>
      <c r="I99" s="33"/>
      <c r="J99" s="34" t="b">
        <f t="shared" si="6"/>
        <v>0</v>
      </c>
      <c r="K99" s="35">
        <f t="shared" si="8"/>
        <v>0</v>
      </c>
      <c r="L99" s="36"/>
      <c r="M99" s="37"/>
      <c r="N99" s="38"/>
      <c r="O99" s="38"/>
      <c r="P99" s="39"/>
    </row>
    <row r="100" spans="1:16" s="40" customFormat="1" ht="15.75" thickBot="1" x14ac:dyDescent="0.3">
      <c r="A100" s="41"/>
      <c r="B100" s="42"/>
      <c r="C100" s="42"/>
      <c r="D100" s="42"/>
      <c r="E100" s="43"/>
      <c r="F100" s="44"/>
      <c r="G100" s="45">
        <f t="shared" si="7"/>
        <v>0</v>
      </c>
      <c r="H100" s="46"/>
      <c r="I100" s="47"/>
      <c r="J100" s="47" t="b">
        <f t="shared" si="1"/>
        <v>0</v>
      </c>
      <c r="K100" s="48">
        <f t="shared" si="8"/>
        <v>0</v>
      </c>
      <c r="L100" s="49"/>
      <c r="M100" s="50"/>
      <c r="N100" s="51"/>
      <c r="O100" s="51"/>
      <c r="P100" s="52"/>
    </row>
    <row r="102" spans="1:16" x14ac:dyDescent="0.25">
      <c r="E102" s="15"/>
    </row>
  </sheetData>
  <sheetProtection formatCells="0" formatColumns="0" formatRows="0" insertRows="0" deleteRows="0" sort="0" autoFilter="0"/>
  <mergeCells count="13">
    <mergeCell ref="A15:A18"/>
    <mergeCell ref="E4:F4"/>
    <mergeCell ref="A8:D8"/>
    <mergeCell ref="E8:L8"/>
    <mergeCell ref="G4:H4"/>
    <mergeCell ref="M8:P8"/>
    <mergeCell ref="K2:K4"/>
    <mergeCell ref="K5:K6"/>
    <mergeCell ref="L5:L6"/>
    <mergeCell ref="A10:A14"/>
    <mergeCell ref="B2:D2"/>
    <mergeCell ref="G2:H2"/>
    <mergeCell ref="E2:F2"/>
  </mergeCells>
  <conditionalFormatting sqref="G10">
    <cfRule type="cellIs" dxfId="479" priority="341" operator="greaterThan">
      <formula>8</formula>
    </cfRule>
    <cfRule type="cellIs" dxfId="478" priority="342" operator="lessThan">
      <formula>5</formula>
    </cfRule>
    <cfRule type="cellIs" dxfId="477" priority="344" operator="between">
      <formula>5</formula>
      <formula>8</formula>
    </cfRule>
  </conditionalFormatting>
  <conditionalFormatting sqref="K10">
    <cfRule type="cellIs" dxfId="476" priority="334" operator="between">
      <formula>8.1</formula>
      <formula>32</formula>
    </cfRule>
    <cfRule type="cellIs" dxfId="475" priority="335" operator="between">
      <formula>4.1</formula>
      <formula>8</formula>
    </cfRule>
    <cfRule type="cellIs" dxfId="474" priority="336" operator="between">
      <formula>0</formula>
      <formula>4</formula>
    </cfRule>
  </conditionalFormatting>
  <conditionalFormatting sqref="G11:G100">
    <cfRule type="cellIs" dxfId="473" priority="4" operator="greaterThan">
      <formula>8</formula>
    </cfRule>
    <cfRule type="cellIs" dxfId="472" priority="5" operator="lessThan">
      <formula>5</formula>
    </cfRule>
    <cfRule type="cellIs" dxfId="471" priority="6" operator="between">
      <formula>5</formula>
      <formula>8</formula>
    </cfRule>
  </conditionalFormatting>
  <conditionalFormatting sqref="K11:K100">
    <cfRule type="cellIs" dxfId="470" priority="1" operator="between">
      <formula>8.1</formula>
      <formula>32</formula>
    </cfRule>
    <cfRule type="cellIs" dxfId="469" priority="2" operator="between">
      <formula>4.1</formula>
      <formula>8</formula>
    </cfRule>
    <cfRule type="cellIs" dxfId="468" priority="3" operator="between">
      <formula>0</formula>
      <formula>4</formula>
    </cfRule>
  </conditionalFormatting>
  <dataValidations xWindow="550" yWindow="463" count="3">
    <dataValidation type="list" allowBlank="1" showInputMessage="1" showErrorMessage="1" prompt="A compléter selon menu déroulant" sqref="I10:I100">
      <formula1>"Maîtrisé,A améliorer,Non maîtrisé"</formula1>
    </dataValidation>
    <dataValidation allowBlank="1" showInputMessage="1" showErrorMessage="1" prompt="A compléter selon menu déroulant" sqref="J10:K100"/>
    <dataValidation type="list" allowBlank="1" showInputMessage="1" showErrorMessage="1" sqref="E10:F100">
      <formula1>"1,2,3,4"</formula1>
    </dataValidation>
  </dataValidations>
  <hyperlinks>
    <hyperlink ref="K2:K4" location="Sommaire!A1" display="Retour sommaire"/>
    <hyperlink ref="K5:K6" location="RISQUES!A1" display="Famille de risques"/>
    <hyperlink ref="L5:L6" location="'Critères COT'!A1" display="Cotation"/>
  </hyperlinks>
  <pageMargins left="0.25" right="0.25" top="0.75" bottom="0.75" header="0.3" footer="0.3"/>
  <pageSetup paperSize="8"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352" id="{571EA0DA-ABC7-46B4-99A0-442CE15EBBE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327" id="{836E8BAD-EF84-4A02-8731-929A1C0A5C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320" id="{B06D454B-0C0B-40BF-A5EC-02D8F177D0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313" id="{293176AA-9B6A-451C-A9F4-C8CF20CB45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306" id="{E3592E5E-CDE4-442B-B078-F0C4D36F359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299" id="{A0557DF2-2A6C-45A3-AEFC-20217FC1511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292" id="{C3A57C04-E6DB-46F9-8F5E-0DE90A963B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285" id="{E46BE9A0-EA2A-4B46-B875-BE44336DA0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278" id="{EB0AB391-0CA3-4539-9BAA-091BEBCAFC8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271" id="{AB5097DF-5D34-4000-B2E5-6F9996576A0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264" id="{731B49A6-7BAB-42BB-B779-04670C18051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257" id="{9F9D032E-360A-454C-B9B7-7E0587D1CB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250" id="{3637C56B-911F-4064-9D00-6BADF3BD39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243" id="{B7E37B45-851A-4A98-937D-A4381403BD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236" id="{EEF4C196-DD9A-4B27-BAF4-76672D41E0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229" id="{95E4661C-44C7-4665-9410-4E551153CF0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216" id="{12AC3326-DC5E-4E8A-B425-918713ACDFA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09" id="{C6D83DBB-8A0F-459C-BEC5-88D48CAB52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02" id="{579F273B-1DA2-4966-8F07-23F994BB05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195" id="{CEF7EE0F-FE66-449D-A4A1-2CC481B677C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188" id="{B23ADCD6-FF96-428D-ACA1-71AAD23C3B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181" id="{2349486F-D516-43E9-BE1F-5BB77E323B1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174" id="{017E55E9-37A4-4F64-AF0B-94DFF9B143B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167" id="{0B28C2B9-B142-47E4-A896-E7EE0B2D8E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160" id="{EB60C55E-0165-4B16-8AE0-AFBDA1F52A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153" id="{89821E54-3E76-462F-BC4E-B66A93FFF75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146" id="{F8EC9A97-BEE8-4D7B-AB35-859D34D1B61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39" id="{410D188A-53A5-48B8-AC6E-D77ED96557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26" id="{3ECE34CF-2C08-4C7F-954C-188781697E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19" id="{73812428-3EBA-4343-9A63-4EA13CFD228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12" id="{54013ABD-9D1C-4183-94AF-E7C79926523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99" id="{3C644C0B-1337-44C3-B0DE-5D2AFE3C01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92" id="{ABDE1BA8-BA75-43FA-9D76-3134589C73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85" id="{B1EA0FC4-01BE-4A3F-A5E9-A625D79347E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78" id="{5D188A87-A2CB-42B5-B0D3-016385F9A49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71" id="{B3D68EC4-B84C-42EE-94E1-BFF58EA9B8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64" id="{3D747FB2-6820-4FF4-9879-E61B9AADD1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57" id="{9DA29D53-B2AE-4EEE-BE06-BB79D7FE19F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29" id="{3DE63FC1-560B-4604-B4FF-03A3D772E0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22" id="{DFFE2A1C-F8F6-4CA3-9EA3-EA02C3748EA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xWindow="550" yWindow="463" count="1">
        <x14:dataValidation type="list" showInputMessage="1" showErrorMessage="1" prompt="A compléter selon menu déroulant">
          <x14:formula1>
            <xm:f>RISQUES!$I$23:$I$32</xm:f>
          </x14:formula1>
          <xm:sqref>D10:D100</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TRANSPOSE(Sommaire!C29)</f>
        <v>19</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TRANSPOSE(Sommaire!D29)</f>
        <v>19</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263" priority="49" operator="greaterThan">
      <formula>8</formula>
    </cfRule>
    <cfRule type="cellIs" dxfId="262" priority="50" operator="lessThan">
      <formula>5</formula>
    </cfRule>
    <cfRule type="cellIs" dxfId="261" priority="51" operator="between">
      <formula>5</formula>
      <formula>8</formula>
    </cfRule>
  </conditionalFormatting>
  <conditionalFormatting sqref="K10">
    <cfRule type="cellIs" dxfId="260" priority="46" operator="between">
      <formula>8.1</formula>
      <formula>32</formula>
    </cfRule>
    <cfRule type="cellIs" dxfId="259" priority="47" operator="between">
      <formula>4.1</formula>
      <formula>8</formula>
    </cfRule>
    <cfRule type="cellIs" dxfId="258" priority="48" operator="between">
      <formula>0</formula>
      <formula>4</formula>
    </cfRule>
  </conditionalFormatting>
  <conditionalFormatting sqref="G11:G100">
    <cfRule type="cellIs" dxfId="257" priority="4" operator="greaterThan">
      <formula>8</formula>
    </cfRule>
    <cfRule type="cellIs" dxfId="256" priority="5" operator="lessThan">
      <formula>5</formula>
    </cfRule>
    <cfRule type="cellIs" dxfId="255" priority="6" operator="between">
      <formula>5</formula>
      <formula>8</formula>
    </cfRule>
  </conditionalFormatting>
  <conditionalFormatting sqref="K11:K100">
    <cfRule type="cellIs" dxfId="254" priority="1" operator="between">
      <formula>8.1</formula>
      <formula>32</formula>
    </cfRule>
    <cfRule type="cellIs" dxfId="253" priority="2" operator="between">
      <formula>4.1</formula>
      <formula>8</formula>
    </cfRule>
    <cfRule type="cellIs" dxfId="25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0C90887E-60F5-4C7F-ADF4-9087E5CB1B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8F9A93F4-5878-4FA5-90FD-ED3496E4B28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120B8C1E-BB0B-4497-8024-B856C8E262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ADD6F78F-26E8-42F5-8E52-6CA14EF1C5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AA7CD512-06F9-4649-A4E1-95A5D74442B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1CB962B6-FB77-4EFA-9850-B1AF176996F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8EF7D4FA-9FDC-47E5-BA43-7BA8C8C538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9EDFD233-C6F9-4A47-AC71-387D0AEDB8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A471606B-8959-4EFB-898E-8AE732D9636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CFA1C102-62F6-4437-BBC4-EDEA1D70C93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A135552C-FDB5-4B35-9051-7EF9BF7E0D8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54906340-A08C-4FB4-9890-9BCD400A02B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E89A07AA-7A27-4197-888F-AE3A022BFA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CBE82D89-958F-4102-9492-A530D4A9CE4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E6DF7040-5F48-496D-9EBD-8AAE7EF236C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58F56464-2318-4179-9093-3E455DD3457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2CF9E52E-F689-4A78-8E11-A9DE38AC5A9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B51A0C83-777D-45B8-A325-81C59FE9D1F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E4043138-5CB2-46AA-ACDE-1B161B8C14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DD9C43F3-5E1F-44AB-B797-24111374A1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11942D45-E839-419B-A305-5CBEAA4A1D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5D5F8050-D32A-4A30-A94F-62CDA185959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B02BE36A-A903-43DC-A563-6E4541D8EE2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8325739E-2411-4BA2-B4FD-49E7F210BFE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9B836622-5439-41B1-A41B-38674BF60D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199725EB-6C21-4E0F-BB18-C5E6BE1AA2E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71EBD878-9F49-4D19-BC8D-918F7C6371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13765196-0420-415A-AB6F-D6F8B920910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5BE0FC4B-EE79-4F80-BB53-0F266E4F851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E6AFBC7E-D61E-4716-8617-AA77967788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9AD382B8-EEC2-47D6-9CFE-61888EA12DC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4C85C0DD-22F9-43B4-8C53-45E1A6CDCA2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6F16AD1B-79EC-4393-AC1E-B63813833F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B6CB7609-463C-406F-A904-D8FF6A6A74A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95E1A781-E7B8-446B-AF70-F4864595A3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1C30126E-6DE4-4C70-9570-362960DDA8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ED944214-74A9-469A-8A5D-88D7ADFBC20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4160B478-6B68-4AEE-8FE4-81D1E8A894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1493E7B1-5EDD-480A-980D-DAFC8F99707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91496A6F-892A-49E7-8802-492CA8D9D34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TRANSPOSE(Sommaire!C30)</f>
        <v>20</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TRANSPOSE(Sommaire!D30)</f>
        <v>20</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251" priority="49" operator="greaterThan">
      <formula>8</formula>
    </cfRule>
    <cfRule type="cellIs" dxfId="250" priority="50" operator="lessThan">
      <formula>5</formula>
    </cfRule>
    <cfRule type="cellIs" dxfId="249" priority="51" operator="between">
      <formula>5</formula>
      <formula>8</formula>
    </cfRule>
  </conditionalFormatting>
  <conditionalFormatting sqref="K10">
    <cfRule type="cellIs" dxfId="248" priority="46" operator="between">
      <formula>8.1</formula>
      <formula>32</formula>
    </cfRule>
    <cfRule type="cellIs" dxfId="247" priority="47" operator="between">
      <formula>4.1</formula>
      <formula>8</formula>
    </cfRule>
    <cfRule type="cellIs" dxfId="246" priority="48" operator="between">
      <formula>0</formula>
      <formula>4</formula>
    </cfRule>
  </conditionalFormatting>
  <conditionalFormatting sqref="G11:G100">
    <cfRule type="cellIs" dxfId="245" priority="4" operator="greaterThan">
      <formula>8</formula>
    </cfRule>
    <cfRule type="cellIs" dxfId="244" priority="5" operator="lessThan">
      <formula>5</formula>
    </cfRule>
    <cfRule type="cellIs" dxfId="243" priority="6" operator="between">
      <formula>5</formula>
      <formula>8</formula>
    </cfRule>
  </conditionalFormatting>
  <conditionalFormatting sqref="K11:K100">
    <cfRule type="cellIs" dxfId="242" priority="1" operator="between">
      <formula>8.1</formula>
      <formula>32</formula>
    </cfRule>
    <cfRule type="cellIs" dxfId="241" priority="2" operator="between">
      <formula>4.1</formula>
      <formula>8</formula>
    </cfRule>
    <cfRule type="cellIs" dxfId="24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52" id="{5BF5AF68-5F1B-4426-991F-06427D6791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B5EECEA6-C24D-49CF-8325-ABB16091CA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42443FF9-2CED-44DB-BF87-1A2F06E6B98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0C3F5E26-56D5-4DF6-A5A5-F2851AC6CFC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462AECFB-5C03-441D-A366-0C0FD4060EA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4BFE582D-92A3-4F83-A548-667BAAE450F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22460AE5-1F84-4F62-9C91-09832227DC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D4337A79-4436-4487-A5A3-20ACF387BE0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097DCD1D-6D0B-42D3-8DC3-0CBDB91886E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027E9C14-24AC-46C8-B972-F29C8DC4730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2B5B9FF6-87E9-4896-A21B-44DC9B6FD52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EC2D88AE-D101-4935-B316-9794EAA205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9B24BD77-199B-4D3E-949B-35E5E3BBD1A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96C09A9E-7072-407F-A774-4ADE434394D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3E1E007F-A0F8-4F26-8F26-D07BE3459F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B213826C-80E5-4964-A87C-1FCD898C48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DC6DD78F-85BB-4943-B2B8-4F47591DD7E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1787D851-3BF9-43F9-8AFC-F281F68225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6A385486-CBD8-4915-B113-34DFBFC97D4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2292AFB0-EB92-42DB-90B1-9B049FC1BF4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351A9083-5089-4B94-8474-19ECF5F887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D96708E6-2655-4F48-98BC-84954CB6C41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4094DFF3-95AF-4EC7-9D9E-ECF985307A1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1B517950-14F3-4E6A-BEF4-F69826C10F6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22367E6B-E30C-4E6D-A88E-ECEA300D07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1C73B764-6A16-4C95-BADC-A5837DC29C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87BCFFA0-4724-4843-8C0C-D74EFDF344C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FE70C58D-5545-42CC-93DB-8E41D95E63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14D7F031-93FD-4A1D-A875-DCFE2B47E2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1B7DC5A0-A65A-4E9B-9C7D-3E66597552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53DCD69F-B8EF-4EB0-9DE1-BF5D532D367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393B7553-EB5E-40C0-8176-58EFDCA4743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FA91509B-9B0F-44D7-AD3B-47B57FE6041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5B69F408-013B-4179-AAF0-7D617331E95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A18F2F4B-4A0C-45C0-875E-7A9885A675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7A5294F5-E4C2-4C7E-AB70-5FCC9F562E8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4C35A8BD-1459-42D0-BAA3-5910744FD0D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7F564C74-D271-42C6-B53D-C6419EB4469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557F2C25-B7B7-49A4-977F-28AF0E3A8BB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AF19D32E-1D69-46CE-8617-B1585E79C8C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P102"/>
  <sheetViews>
    <sheetView workbookViewId="0">
      <pane ySplit="9" topLeftCell="A10" activePane="bottomLeft" state="frozen"/>
      <selection pane="bottomLeft" activeCell="K5" sqref="K5:K6"/>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TRANSPOSE(Sommaire!G11)</f>
        <v>21</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TRANSPOSE(Sommaire!H11)</f>
        <v>21</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239" priority="49" operator="greaterThan">
      <formula>8</formula>
    </cfRule>
    <cfRule type="cellIs" dxfId="238" priority="50" operator="lessThan">
      <formula>5</formula>
    </cfRule>
    <cfRule type="cellIs" dxfId="237" priority="51" operator="between">
      <formula>5</formula>
      <formula>8</formula>
    </cfRule>
  </conditionalFormatting>
  <conditionalFormatting sqref="K10">
    <cfRule type="cellIs" dxfId="236" priority="46" operator="between">
      <formula>8.1</formula>
      <formula>32</formula>
    </cfRule>
    <cfRule type="cellIs" dxfId="235" priority="47" operator="between">
      <formula>4.1</formula>
      <formula>8</formula>
    </cfRule>
    <cfRule type="cellIs" dxfId="234" priority="48" operator="between">
      <formula>0</formula>
      <formula>4</formula>
    </cfRule>
  </conditionalFormatting>
  <conditionalFormatting sqref="G11:G100">
    <cfRule type="cellIs" dxfId="233" priority="4" operator="greaterThan">
      <formula>8</formula>
    </cfRule>
    <cfRule type="cellIs" dxfId="232" priority="5" operator="lessThan">
      <formula>5</formula>
    </cfRule>
    <cfRule type="cellIs" dxfId="231" priority="6" operator="between">
      <formula>5</formula>
      <formula>8</formula>
    </cfRule>
  </conditionalFormatting>
  <conditionalFormatting sqref="K11:K100">
    <cfRule type="cellIs" dxfId="230" priority="1" operator="between">
      <formula>8.1</formula>
      <formula>32</formula>
    </cfRule>
    <cfRule type="cellIs" dxfId="229" priority="2" operator="between">
      <formula>4.1</formula>
      <formula>8</formula>
    </cfRule>
    <cfRule type="cellIs" dxfId="228"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3E5C5C35-0933-4388-9E6F-FA74CB4E43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B3DF1621-D837-4CD3-916D-D5A529D2DCE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1E9E70DC-1915-42ED-A224-66A610A1F6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9A7F87F7-7EF6-4B45-8C92-BA5F923A7EE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2E6ABDC7-CB11-4837-A4F9-3D46563D08F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C43E0698-14BD-4154-8CD5-104C5CFF5A1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2758FC09-0D16-4268-94FE-8CF8FF2D91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C291918B-72F9-45D0-969D-504DB8D745B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C03E8FBC-593B-4752-929D-8AE333170FB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0E86A3F6-F31A-4D19-8F21-7B65BA6B86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88EB5632-1439-4FFE-8223-18F9E93B9C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721A621B-3B98-4FDE-81D5-636D72AB91D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B6BB0FDB-659E-4208-B0D7-91C8EDF6284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E2C77B46-6C8D-4A95-B79D-97B5FC1FE03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FEC7077F-0031-480C-BE0B-868E12A885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77B146A8-F9BD-4F19-925D-B3043D059C3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2202116E-B24E-401C-80D6-E1304A1F69D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C302A7EB-A167-49DA-BD21-29809219C3B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A9E505AB-C611-420D-BBA4-8C281B47CF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C9371C58-5F7E-450C-A422-8A7BD68108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243BAA7B-FE45-4011-9A2F-1711CD0A35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76B54C5E-C202-41AE-9B00-7D4EC68DB8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7638AFB9-4EEF-4972-9885-BD001A613DA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33258A22-AC54-4854-A8E3-EB3B11ECDC5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9DC3ADB4-19C3-4006-AECA-135AE150F35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32EB43C1-BDA9-402C-AAF7-5266113F88E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DD8E7A95-08AD-4DAF-A8CE-6560E27DA4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9ED03CE3-DF93-4AF6-A433-5F6228A28D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F4B4DE3E-96CD-4956-B9B1-DDD94BF15B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2AEF065E-627D-40EE-8BC7-9862073B8D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E3DF8B03-5499-4984-ABA7-B06020EEEDF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25E94A63-FB1F-475B-B408-61E9FCC98D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FB30F244-33EB-4E86-B1FE-9A79B06153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C466EE19-5B76-492B-B606-0F7FADAFA1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7B645D31-043F-4166-A48B-6B7BEE9E82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209A0ACA-4DDE-41BC-B65B-A17AAF890A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803FCF51-82C7-412F-8ACD-336871A59FB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AC0A603E-3E36-474A-827B-72A6474F96F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1B206AE4-8CF1-4BD5-BEE7-A75A9C03189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9EC1403D-E9D5-4F56-8FE5-AFA62F63CA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TRANSPOSE(Sommaire!G12)</f>
        <v>22</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TRANSPOSE(Sommaire!H12)</f>
        <v>22</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227" priority="49" operator="greaterThan">
      <formula>8</formula>
    </cfRule>
    <cfRule type="cellIs" dxfId="226" priority="50" operator="lessThan">
      <formula>5</formula>
    </cfRule>
    <cfRule type="cellIs" dxfId="225" priority="51" operator="between">
      <formula>5</formula>
      <formula>8</formula>
    </cfRule>
  </conditionalFormatting>
  <conditionalFormatting sqref="K10">
    <cfRule type="cellIs" dxfId="224" priority="46" operator="between">
      <formula>8.1</formula>
      <formula>32</formula>
    </cfRule>
    <cfRule type="cellIs" dxfId="223" priority="47" operator="between">
      <formula>4.1</formula>
      <formula>8</formula>
    </cfRule>
    <cfRule type="cellIs" dxfId="222" priority="48" operator="between">
      <formula>0</formula>
      <formula>4</formula>
    </cfRule>
  </conditionalFormatting>
  <conditionalFormatting sqref="G11:G100">
    <cfRule type="cellIs" dxfId="221" priority="4" operator="greaterThan">
      <formula>8</formula>
    </cfRule>
    <cfRule type="cellIs" dxfId="220" priority="5" operator="lessThan">
      <formula>5</formula>
    </cfRule>
    <cfRule type="cellIs" dxfId="219" priority="6" operator="between">
      <formula>5</formula>
      <formula>8</formula>
    </cfRule>
  </conditionalFormatting>
  <conditionalFormatting sqref="K11:K100">
    <cfRule type="cellIs" dxfId="218" priority="1" operator="between">
      <formula>8.1</formula>
      <formula>32</formula>
    </cfRule>
    <cfRule type="cellIs" dxfId="217" priority="2" operator="between">
      <formula>4.1</formula>
      <formula>8</formula>
    </cfRule>
    <cfRule type="cellIs" dxfId="21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21E840CA-EFA5-4A0F-AF5E-34C85873E4A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1AC408F8-02A0-4E40-A609-830E81C2220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0BA83DFF-DDDD-4131-B25C-8E82AD3928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642E4986-F417-4508-9A43-E4E98D26585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500DA1FA-7E4A-4171-80AE-D13AF4C336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E8FEFA1A-CDA9-485E-947D-54D2454817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D8550DBB-88FC-4BA7-9510-1EB7FFA4164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EDA19E8B-A4C7-417E-A9C6-36C5549B96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A5976289-F0DD-43B6-918F-159580BB97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8AEB1787-ECEA-46A1-ACA1-657441387F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0DD7ED9C-C1AC-4443-9480-FDD8EB88AC2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052153A9-B487-4CEB-9D43-B5FB1020559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33B25C4C-3E6C-41BD-8580-DE5B7DCA8F0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1CB39B0A-40E4-4EAF-A5DF-1027C93D7FC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A6A0C523-D50D-465B-B291-75BAB28621E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AFB36B54-CD98-4ED2-9BB5-F75A0195D2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C9EF517D-43EC-4555-86B1-064D547EDBD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15AA9473-498A-4634-9591-7028BB8973A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DB2DC733-E9A2-4CE4-BA05-F20EE6D6FE4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E3AFFCB3-C536-422B-918D-CB4A7E466C0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A4CA51CD-10ED-45AD-BE1B-F4EBBE03F46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7D3278AF-7997-4324-8B06-EF1D62ED89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2AA03F65-CBD3-4124-9E92-B80E57040E9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3A9CF24D-C6F5-4E0C-BC52-47D12D072BA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49610567-E5FE-45DF-9F09-1EB783073E3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D7ABDD6D-3E05-4227-BD75-7D983D5A2E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C166FD59-F1C9-4012-9CA2-C7B78F5F9A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6CF4FA10-9C64-4A35-B5EF-2F35A64D33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F6865025-D161-48C3-AEB2-53058DA8641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6606D538-9E8C-4544-A684-EFDA05CEFE3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79B3220F-203C-4351-BAC4-D618E42D4FE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B05729FD-EB64-4CB7-8B76-60AFBD0562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4B1555A8-4C34-4083-B6C7-DA39103E8E8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3727DA99-297E-4ED9-81FF-A9E51DADB15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695A0EBD-3AF2-40A3-AADD-6B05CF1B0EC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E2B81BDA-6A77-4494-8371-69CBEBC3BA3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F1D37F3E-0AC6-479C-BD17-61B66A4E2B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ECE029A6-8EA5-48F4-8DCD-CB48DC4998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5C52750D-6517-4033-99AD-DB179003830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352093D5-1316-494B-85D8-10C9B8739A1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TRANSPOSE(Sommaire!G13)</f>
        <v>23</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TRANSPOSE(Sommaire!H13)</f>
        <v>23</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215" priority="49" operator="greaterThan">
      <formula>8</formula>
    </cfRule>
    <cfRule type="cellIs" dxfId="214" priority="50" operator="lessThan">
      <formula>5</formula>
    </cfRule>
    <cfRule type="cellIs" dxfId="213" priority="51" operator="between">
      <formula>5</formula>
      <formula>8</formula>
    </cfRule>
  </conditionalFormatting>
  <conditionalFormatting sqref="K10">
    <cfRule type="cellIs" dxfId="212" priority="46" operator="between">
      <formula>8.1</formula>
      <formula>32</formula>
    </cfRule>
    <cfRule type="cellIs" dxfId="211" priority="47" operator="between">
      <formula>4.1</formula>
      <formula>8</formula>
    </cfRule>
    <cfRule type="cellIs" dxfId="210" priority="48" operator="between">
      <formula>0</formula>
      <formula>4</formula>
    </cfRule>
  </conditionalFormatting>
  <conditionalFormatting sqref="G11:G100">
    <cfRule type="cellIs" dxfId="209" priority="4" operator="greaterThan">
      <formula>8</formula>
    </cfRule>
    <cfRule type="cellIs" dxfId="208" priority="5" operator="lessThan">
      <formula>5</formula>
    </cfRule>
    <cfRule type="cellIs" dxfId="207" priority="6" operator="between">
      <formula>5</formula>
      <formula>8</formula>
    </cfRule>
  </conditionalFormatting>
  <conditionalFormatting sqref="K11:K100">
    <cfRule type="cellIs" dxfId="206" priority="1" operator="between">
      <formula>8.1</formula>
      <formula>32</formula>
    </cfRule>
    <cfRule type="cellIs" dxfId="205" priority="2" operator="between">
      <formula>4.1</formula>
      <formula>8</formula>
    </cfRule>
    <cfRule type="cellIs" dxfId="204"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479FE21A-B070-4F95-A062-453ED35A3B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B3563094-B3C7-4573-87BB-9EFB4961D18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D02267AC-7DFF-426B-AB8A-9F3E6C5667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75E990D9-500C-47A0-B9A9-1C763EAE8E7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5E5127CD-BEDB-412E-9E21-77F0CDB2DA4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960BC4D9-F5B0-447D-A741-0E8D2FBB132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2804BB90-6985-4664-9B81-ADE66355DF0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CD3BB252-2FC6-4374-B479-6A6F866C31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CA14F7E8-BEB8-493D-854D-A788564833F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A84DB822-02F3-4AF3-ADC6-BED06323FD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A1AA4527-6A84-4349-BACE-BD5240113F5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DB60A1F1-8D62-46A2-8578-AE45CF3D2D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7885BC5A-C2F9-4F1E-A6AC-196C20EA57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14ED9FFD-114A-4775-AE30-2FA37BB446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349665AC-344E-4F53-9608-B7B495A141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AC393F3-B095-49D4-883A-2E10800DD9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F40FA469-F355-4E2B-BF4B-65B650BA159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D0770C14-DB8C-4CE2-A49F-CA58B02366F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81A39EFA-71C9-4006-8E85-AED1BE611EB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0EEC02E8-5F31-4C25-A9F7-85F263CA831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5CF5A705-8AD2-4FD4-B679-42CFEEFFF9C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150DEF01-F1BC-4F96-BCA5-AA93AD4CCA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35EB349F-B7DD-4794-8FEE-28D4FF7E1F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63D2907B-DF81-4FC6-A3D8-3326AC9BEC4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20F0B6AE-AB8B-474B-A04A-F85C75F70B9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B453090A-7FC3-40D3-89C5-092EC78FB2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62E8CCF3-E769-4881-95A2-3274EDE1767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2C3CA953-DE0C-4CF8-8735-F57D6BB137A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E320696C-73E9-468B-ACA2-687D4A07B8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D732CE15-6677-4C5E-97F6-D203236B04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A581BE87-BE06-4A82-9298-EF1A88CBFA8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0BD7D4A6-E118-4D64-A5D5-11880697C1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AE4280EF-7397-4E37-BAC2-E8D21BDBBA8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C3C10530-3186-4151-9ECD-3813931E33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4F097D05-F2D6-4A64-8BC3-BE63A53C440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752569FA-3DC9-4103-A0B0-DE6F388ACB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683133A9-4EA4-48A4-8E9E-E7961BF9EA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7AA330DC-E3BC-4994-9C3D-E4C169358E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B188E4FE-2216-417D-853C-6C8C9EEDECB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E5E7BEF2-A7A6-411E-A95F-23848B0A42A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TRANSPOSE(Sommaire!G14)</f>
        <v>24</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TRANSPOSE(Sommaire!H14)</f>
        <v>24</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203" priority="49" operator="greaterThan">
      <formula>8</formula>
    </cfRule>
    <cfRule type="cellIs" dxfId="202" priority="50" operator="lessThan">
      <formula>5</formula>
    </cfRule>
    <cfRule type="cellIs" dxfId="201" priority="51" operator="between">
      <formula>5</formula>
      <formula>8</formula>
    </cfRule>
  </conditionalFormatting>
  <conditionalFormatting sqref="K10">
    <cfRule type="cellIs" dxfId="200" priority="46" operator="between">
      <formula>8.1</formula>
      <formula>32</formula>
    </cfRule>
    <cfRule type="cellIs" dxfId="199" priority="47" operator="between">
      <formula>4.1</formula>
      <formula>8</formula>
    </cfRule>
    <cfRule type="cellIs" dxfId="198" priority="48" operator="between">
      <formula>0</formula>
      <formula>4</formula>
    </cfRule>
  </conditionalFormatting>
  <conditionalFormatting sqref="G11:G100">
    <cfRule type="cellIs" dxfId="197" priority="4" operator="greaterThan">
      <formula>8</formula>
    </cfRule>
    <cfRule type="cellIs" dxfId="196" priority="5" operator="lessThan">
      <formula>5</formula>
    </cfRule>
    <cfRule type="cellIs" dxfId="195" priority="6" operator="between">
      <formula>5</formula>
      <formula>8</formula>
    </cfRule>
  </conditionalFormatting>
  <conditionalFormatting sqref="K11:K100">
    <cfRule type="cellIs" dxfId="194" priority="1" operator="between">
      <formula>8.1</formula>
      <formula>32</formula>
    </cfRule>
    <cfRule type="cellIs" dxfId="193" priority="2" operator="between">
      <formula>4.1</formula>
      <formula>8</formula>
    </cfRule>
    <cfRule type="cellIs" dxfId="19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009549B3-6C86-4F94-B408-0C20F12DB11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3DB630FE-924C-4C32-B11F-4FACEA508A1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D44A5A4E-A9F9-4607-A839-CBE457665D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49652A39-E629-4842-8004-84E9BB0505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DD913F82-BE79-469B-BA5A-D1664F8A893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4467C005-058D-432C-B0B1-5F4BCF9193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45BDF6FE-C94F-4BA7-8E3F-5F47F0E799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FB166296-CA92-4C69-BB79-0317CF0EB10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ECAC0536-6BAA-4218-9E52-9F83DC7A9E6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D52AF138-C3C8-41FA-8760-12FBA7A1FD7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A57A01B0-BC3B-4603-BA9A-C41FBBAFB4E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22D91DC9-E161-4DBB-9CA7-322A93CC4F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ED02AD82-D712-46E7-AD78-2899EDB2543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1CD91B24-2DCF-4AD3-AA70-5480FC0582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6C244B25-0E7B-4055-927F-4CFF15EEE16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927DDFAF-192B-44A3-93D3-21B40666EA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BBBAF038-DACC-4D49-8988-72FFA28637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F91E1FC7-AA6A-4D9C-A249-B927BB6C4D1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BFFE1083-5EE5-4FD3-856E-937893A699D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70C12B8F-4D9D-4599-99DB-6EB887E20EF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2AD51DC6-038B-4E52-B53F-94CC57437C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A0F44B89-268F-4111-8433-38756108F69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5A1EA39A-29CF-4E83-9FF4-5C8AD2D3B4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A73D2735-42EB-44CF-BEDD-B5414E808A3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89BE2A83-3F82-4009-9080-B937405A71F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3956B308-C767-4176-A5D9-B41638178A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18CF0BB1-D1B7-4104-ABFD-B4C8B97A9E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97C4CE3E-FD38-4874-ADE6-C0C29445088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D86A6468-AF0A-4E0D-A597-CFC978D62AA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6C4D79F6-0A44-4FBC-846E-933A72606F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15ABE371-C5A0-4372-9BD0-53568BDFDA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95681324-5EA5-48C4-A345-D58873B5A6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0F225D38-345E-41F4-A74F-70A866630F4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F559DCEC-1310-494B-A198-A621B84FC63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E99343C7-B859-4824-96B0-95B4E7A5DE8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BC8796FB-87E4-4CB4-B76D-850F6CA4ABC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C661B611-B530-4394-ADD5-BD9E272582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9FF8D98E-6419-4E76-9114-EFF7E5FE930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4369A55E-2881-497F-BEA9-0AE6AB77D38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E33DA81D-F039-4E8A-90C8-B336CB53E1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TRANSPOSE(Sommaire!G15)</f>
        <v>25</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TRANSPOSE(Sommaire!H15)</f>
        <v>25</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191" priority="49" operator="greaterThan">
      <formula>8</formula>
    </cfRule>
    <cfRule type="cellIs" dxfId="190" priority="50" operator="lessThan">
      <formula>5</formula>
    </cfRule>
    <cfRule type="cellIs" dxfId="189" priority="51" operator="between">
      <formula>5</formula>
      <formula>8</formula>
    </cfRule>
  </conditionalFormatting>
  <conditionalFormatting sqref="K10">
    <cfRule type="cellIs" dxfId="188" priority="46" operator="between">
      <formula>8.1</formula>
      <formula>32</formula>
    </cfRule>
    <cfRule type="cellIs" dxfId="187" priority="47" operator="between">
      <formula>4.1</formula>
      <formula>8</formula>
    </cfRule>
    <cfRule type="cellIs" dxfId="186" priority="48" operator="between">
      <formula>0</formula>
      <formula>4</formula>
    </cfRule>
  </conditionalFormatting>
  <conditionalFormatting sqref="G11:G100">
    <cfRule type="cellIs" dxfId="185" priority="4" operator="greaterThan">
      <formula>8</formula>
    </cfRule>
    <cfRule type="cellIs" dxfId="184" priority="5" operator="lessThan">
      <formula>5</formula>
    </cfRule>
    <cfRule type="cellIs" dxfId="183" priority="6" operator="between">
      <formula>5</formula>
      <formula>8</formula>
    </cfRule>
  </conditionalFormatting>
  <conditionalFormatting sqref="K11:K100">
    <cfRule type="cellIs" dxfId="182" priority="1" operator="between">
      <formula>8.1</formula>
      <formula>32</formula>
    </cfRule>
    <cfRule type="cellIs" dxfId="181" priority="2" operator="between">
      <formula>4.1</formula>
      <formula>8</formula>
    </cfRule>
    <cfRule type="cellIs" dxfId="18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C0BAAEDA-3E65-424E-88AF-377F368AB8A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07137BAE-4F5F-4752-A946-6030B8B6CB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C466E041-6B53-4DB7-B8E9-42F1E74B38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2F019115-CA48-4505-BE08-71E6E1D8098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D9A13B3E-37F3-45E7-8CBF-95024C8C97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6C23BE8F-E305-4BEA-9519-CBCEDF63236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0867D97B-2887-47E9-8E6D-E1527DE4663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5488CA01-230B-4B5A-9824-86C7B080837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9E4BDA82-16D4-4341-A0E5-761C60446DD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0D9DDEF0-BD71-484F-9E42-827B9B7EC8A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9F703253-A817-4E81-8E03-F5DE10B4783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5F0CBD1F-E689-4F2C-A46F-D23254C845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D73C6B9C-4159-4771-AFCE-133DED43835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D517C953-3304-4F06-97DD-127A79EEC9E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EA814D78-5DFF-4C46-89AF-F75B8C6B486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45050078-2C8E-434A-8411-1F8982B15E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F2941443-BE30-49FB-B646-19438983143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DFB22515-29CA-4428-B3CF-6BA7D36469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FC9A7E36-E7A0-4F1C-A12E-559FFCCF3C7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472B02D1-7DB5-4AC0-B920-56D7A4FB647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2E076EA7-F374-44E2-8F0A-570502626D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AADDD98F-5F9F-4C89-9A46-DD38C674A61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707A2132-577C-4044-8F8F-B358FFA2F5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6D51B6BF-8544-4B1F-BFBD-AE264545F1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24D553B0-47E4-41BA-BEA4-9952FFB2EE0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13146A4E-3E43-4B86-8B96-65B143ABB6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873F1E78-0271-4252-89EA-8D137A4B7D7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48A6C129-A577-49B3-AD1D-42FF695835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AAA0335A-D4B5-424B-B825-24916DEBDE2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DEC8C15D-16DD-4A52-93A1-03B27DA0C0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828F4B69-DA83-4863-A287-D2F2519F0D9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8B71049F-13FF-4285-84F6-2A3171DBC56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B7BF4CA5-D30D-45AE-BEB9-3A2ABAB85F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B301F59C-A814-4CEE-900B-850C99EE990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03AC5C6F-CDD5-421B-944C-F4F480CB317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F7032C96-450E-4476-B3DD-FD393AC9A71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DA4AED0C-83EC-4F08-8920-9DE05F45D7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2FC26D4A-8011-4A79-BED2-7C7B86B3509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A74BAC80-CC2C-428D-9006-B300691593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28FFB619-AF22-4223-A7FD-6707C88A507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TRANSPOSE(Sommaire!G16)</f>
        <v>26</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TRANSPOSE(Sommaire!H16)</f>
        <v>26</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179" priority="49" operator="greaterThan">
      <formula>8</formula>
    </cfRule>
    <cfRule type="cellIs" dxfId="178" priority="50" operator="lessThan">
      <formula>5</formula>
    </cfRule>
    <cfRule type="cellIs" dxfId="177" priority="51" operator="between">
      <formula>5</formula>
      <formula>8</formula>
    </cfRule>
  </conditionalFormatting>
  <conditionalFormatting sqref="K10">
    <cfRule type="cellIs" dxfId="176" priority="46" operator="between">
      <formula>8.1</formula>
      <formula>32</formula>
    </cfRule>
    <cfRule type="cellIs" dxfId="175" priority="47" operator="between">
      <formula>4.1</formula>
      <formula>8</formula>
    </cfRule>
    <cfRule type="cellIs" dxfId="174" priority="48" operator="between">
      <formula>0</formula>
      <formula>4</formula>
    </cfRule>
  </conditionalFormatting>
  <conditionalFormatting sqref="G11:G100">
    <cfRule type="cellIs" dxfId="173" priority="4" operator="greaterThan">
      <formula>8</formula>
    </cfRule>
    <cfRule type="cellIs" dxfId="172" priority="5" operator="lessThan">
      <formula>5</formula>
    </cfRule>
    <cfRule type="cellIs" dxfId="171" priority="6" operator="between">
      <formula>5</formula>
      <formula>8</formula>
    </cfRule>
  </conditionalFormatting>
  <conditionalFormatting sqref="K11:K100">
    <cfRule type="cellIs" dxfId="170" priority="1" operator="between">
      <formula>8.1</formula>
      <formula>32</formula>
    </cfRule>
    <cfRule type="cellIs" dxfId="169" priority="2" operator="between">
      <formula>4.1</formula>
      <formula>8</formula>
    </cfRule>
    <cfRule type="cellIs" dxfId="168"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DABDB968-1BA2-435F-B2DE-3CD74AFC52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9041D9CF-838A-46D0-B24C-368C51AC74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5B630AF2-D772-42C3-BFB6-82BE1B63834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E4FDB21B-20DB-4BAA-8A4A-D3716370A8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AD8C03F7-8B82-4FDE-9AD5-D334BDD113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72A8C069-08CA-4F23-8672-4EC14886E0F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89E0B702-DD42-4F2E-A947-C89285F5B0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DC5C1318-EC7B-4743-8E7B-DCB57265CD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47781EB6-17D6-4956-BFCB-E51B3147F91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BC8B9418-BDDF-4662-8824-BDE884D23B0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BD93DD1A-2EA4-4CD3-8AFD-979EA45235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75E620BC-38E0-4CBF-8904-50679E24187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EFAF24C1-B893-4B9A-B9A7-3B713790B12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673A1791-26AE-47FF-A6A6-CBEBA74CE70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D33EA807-79DE-4312-B5C7-DD26FD22487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CB8F46D6-85E4-49E7-868B-64259AC38CB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13831C8D-E9C0-4BD3-905C-9511EEA56F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B6025D97-F996-4488-A00A-74D103FFB4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529191F3-E474-4876-BB63-20E34B9471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1F2700CF-7723-436B-A4C0-E0DAC5AC92E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DF16E1D8-CD49-44FA-AD95-FF1843A0D2D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19FB4690-F139-4350-8A96-DFBB1C632C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9765A0C5-3611-494B-88E8-4FD0298D80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B95B0A41-51F7-4A35-B5A9-6F225B274A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04AF06EF-C0DA-4543-9448-7133A6EED3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FA989C17-458E-4E6D-9E25-E996641C57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8C917278-F26E-47D9-BC97-AE892442B45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3D0B5295-2FE7-4957-B3CA-DF0A59920B4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6A377AE3-1AB8-4C05-97F9-02CDDFFF8F2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8BB3A954-2009-4B30-9BC8-5B323844D96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24E830C4-33BE-4362-A54A-C392F7F70CA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4B660F6F-CD06-4564-8B39-2D09453E45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7E77EB84-475E-4865-B21D-F64C1BF82AC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9AD37BCB-53BF-4A42-A306-3E261983984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8A440CD1-2C68-4D75-8F25-1D961CED2E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DEAB8ED9-A419-43AC-9212-FC6ADCF5DA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6C4F9A40-ACFF-4AB0-A2AF-E4FFB88DC3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3FB768A2-E2E9-4015-AA79-C605ABD4297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E38E7DEF-99CA-402A-81AD-6B9273BB24E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B0E77211-643B-43ED-A070-276D62529D4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TRANSPOSE(Sommaire!G17)</f>
        <v>27</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TRANSPOSE(Sommaire!H17)</f>
        <v>27</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167" priority="49" operator="greaterThan">
      <formula>8</formula>
    </cfRule>
    <cfRule type="cellIs" dxfId="166" priority="50" operator="lessThan">
      <formula>5</formula>
    </cfRule>
    <cfRule type="cellIs" dxfId="165" priority="51" operator="between">
      <formula>5</formula>
      <formula>8</formula>
    </cfRule>
  </conditionalFormatting>
  <conditionalFormatting sqref="K10">
    <cfRule type="cellIs" dxfId="164" priority="46" operator="between">
      <formula>8.1</formula>
      <formula>32</formula>
    </cfRule>
    <cfRule type="cellIs" dxfId="163" priority="47" operator="between">
      <formula>4.1</formula>
      <formula>8</formula>
    </cfRule>
    <cfRule type="cellIs" dxfId="162" priority="48" operator="between">
      <formula>0</formula>
      <formula>4</formula>
    </cfRule>
  </conditionalFormatting>
  <conditionalFormatting sqref="G11:G100">
    <cfRule type="cellIs" dxfId="161" priority="4" operator="greaterThan">
      <formula>8</formula>
    </cfRule>
    <cfRule type="cellIs" dxfId="160" priority="5" operator="lessThan">
      <formula>5</formula>
    </cfRule>
    <cfRule type="cellIs" dxfId="159" priority="6" operator="between">
      <formula>5</formula>
      <formula>8</formula>
    </cfRule>
  </conditionalFormatting>
  <conditionalFormatting sqref="K11:K100">
    <cfRule type="cellIs" dxfId="158" priority="1" operator="between">
      <formula>8.1</formula>
      <formula>32</formula>
    </cfRule>
    <cfRule type="cellIs" dxfId="157" priority="2" operator="between">
      <formula>4.1</formula>
      <formula>8</formula>
    </cfRule>
    <cfRule type="cellIs" dxfId="15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6EA3A8FD-638A-4904-B06A-FDF23A1043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462A0F28-D635-40EF-B160-9BD22DE66B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6A94F3EC-DE10-428C-AA88-95EAB7C6181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6C47B0DF-0021-4F8D-8F5E-33FB8FA139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47E51A21-4956-4548-9FD8-7AC73586ACF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83893D2B-1897-4FB5-9116-B8AD2338E7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CCF5465F-D8C9-4C94-87D1-944BA0CE04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46D262CE-88C5-48BB-8881-86A308AED82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5B4C3AFD-FF4C-4A9A-AF66-7E480E5BA74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D42306E9-3E25-4443-B0EC-1A3CCA1845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085FE6C6-8197-4861-A0D8-B8044B3DDA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016115D7-E72E-48EC-BE20-08D10FD86A0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334F073C-2498-48F5-9993-77D6C398DE2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BAC19A49-DA32-49C3-9091-C9727C47DA9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D8F05D46-AFE0-40DA-B149-F21C256E7A0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02725C4D-7FCD-4E02-8844-AF953492E7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5BFD95A-8581-41AC-B930-A308AACD23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0E54CA26-C834-4BE2-A6AC-8C6984BC9F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7D2045DE-756D-4318-81AD-1702DF63B99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2117FE4A-C648-439E-98ED-2829ECABD37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B7CCD322-8C7B-493F-9CE7-0B67F01506B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262048B3-975A-4A67-8505-05657189826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FC167162-1801-4A6A-9F1A-17A44666EEA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D9866CD9-236D-4C39-ABF2-859B0A566DF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4C31BC20-F390-473E-946E-5FD00BB7100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D53F1CFB-4CEC-4871-AAD2-8A75C5D0961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CD763EDE-E3C8-4BDB-9A48-6A97F487A26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AFCB9C45-B228-4A54-BCB0-A9B150C5E2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41BA9238-5D30-4190-A670-E4AAFB91E3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A83A1A0D-ADA3-4AB0-A9D0-3CB015C1493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361D8D7C-14B7-40E9-BD46-04EF14B04BC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771CD311-DEC9-4066-8C08-C1FE7D1854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C8348695-FF68-4527-A814-FC58333EAA3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801863DA-1954-488B-8DD4-C996695D69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2B4D7938-8944-4561-B985-19D8B30371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5712ED9E-B598-46C7-9303-8B793BC43C5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DFF9E58F-421A-4CCC-ACF0-49C24A576F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6A9EEA16-2E12-4263-811B-2F0BB7A9AE0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0C3070F7-4D4A-49E3-8706-3E67DAE4715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94308F39-21F7-4F1C-8F1F-6D38329FE9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TRANSPOSE(Sommaire!G18)</f>
        <v>28</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TRANSPOSE(Sommaire!H18)</f>
        <v>28</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155" priority="49" operator="greaterThan">
      <formula>8</formula>
    </cfRule>
    <cfRule type="cellIs" dxfId="154" priority="50" operator="lessThan">
      <formula>5</formula>
    </cfRule>
    <cfRule type="cellIs" dxfId="153" priority="51" operator="between">
      <formula>5</formula>
      <formula>8</formula>
    </cfRule>
  </conditionalFormatting>
  <conditionalFormatting sqref="K10">
    <cfRule type="cellIs" dxfId="152" priority="46" operator="between">
      <formula>8.1</formula>
      <formula>32</formula>
    </cfRule>
    <cfRule type="cellIs" dxfId="151" priority="47" operator="between">
      <formula>4.1</formula>
      <formula>8</formula>
    </cfRule>
    <cfRule type="cellIs" dxfId="150" priority="48" operator="between">
      <formula>0</formula>
      <formula>4</formula>
    </cfRule>
  </conditionalFormatting>
  <conditionalFormatting sqref="G11:G100">
    <cfRule type="cellIs" dxfId="149" priority="4" operator="greaterThan">
      <formula>8</formula>
    </cfRule>
    <cfRule type="cellIs" dxfId="148" priority="5" operator="lessThan">
      <formula>5</formula>
    </cfRule>
    <cfRule type="cellIs" dxfId="147" priority="6" operator="between">
      <formula>5</formula>
      <formula>8</formula>
    </cfRule>
  </conditionalFormatting>
  <conditionalFormatting sqref="K11:K100">
    <cfRule type="cellIs" dxfId="146" priority="1" operator="between">
      <formula>8.1</formula>
      <formula>32</formula>
    </cfRule>
    <cfRule type="cellIs" dxfId="145" priority="2" operator="between">
      <formula>4.1</formula>
      <formula>8</formula>
    </cfRule>
    <cfRule type="cellIs" dxfId="144"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DFF34707-1929-4943-AF1C-8A4F132D06E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8BC40812-2F8F-4C9E-959C-B8C620959C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537850B4-45C3-4F62-BB23-F60886899F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DA03ABCF-8C1D-490F-AD57-016C235FE9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5F6F163D-9E6B-420A-A1CC-CBCC41EBA90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B0AD8536-1ED1-409E-800F-923185A540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70455AFE-1ED8-4E6E-9C5D-013F97A74B9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088F2EDD-A131-459E-909A-9B395B6960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A441BC9D-910B-41A6-9057-B42A865B7AB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F10EE8A4-6BA1-4F64-AF43-E2E887A0AB7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AC45C16D-7783-447F-BB42-7DC63FC419A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D895EDCE-648C-4BFD-B62D-918F1FA240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6B92B3F0-3A2F-4D98-B76B-E29D001EE38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D2291A12-D252-48BB-98AB-258273B8F44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838EA82B-CCD2-4296-A741-5D1B5CB21AC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BAF34553-D331-4FC4-BE43-D8E1A2CD9A3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0F868EEB-8A18-4119-B95B-C7C6D3707FD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167755D6-5EC5-4196-A148-54E14A8FD1F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FADBAE4C-DDB6-445E-9856-873330EE98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F6BD0B56-C65B-48BC-88CD-69AA81B258E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88B98210-30F7-4611-941B-742DCD4407A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9C280C73-6689-4026-8793-C238116A3D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1C57D790-FA9C-4B65-8D60-084BD56C2B4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537CD19F-1C57-47A2-8D38-6F07373F89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17B32F9F-7EA6-4836-9DFC-162C7564630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B73B334B-C18B-4BF3-BA2E-345BFC431B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04F9D466-C517-4524-A367-C5E86E3B273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E62C65D3-0378-464C-B202-4A1FF4C8CCB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978A7122-F7B3-4A80-A965-B2F134CF7D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2D64EA51-0719-441E-87DC-51EFF42F0E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3B90FA9A-F7DF-40AC-B4B4-7778156BC4A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8A9E7787-B6B7-4854-888D-FCECB265CFC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43D616F4-1627-4564-A2E9-41946CB1273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16ACC888-3B6E-40FE-BA49-C87B73D596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C764F2BA-F1A7-48EC-B3E1-ECA830CA71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53E84911-B5A6-4913-AABD-DDFA88DBE3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AA435BB1-DF6E-4D33-B00C-D46B2ECEF59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E203D9B1-BB5A-42E2-8448-76A0234044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FD26E59A-873F-402A-8F8D-F6002FCC1FA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EB6D7D1F-3994-4B2A-B100-EC3CD7BF2A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P102"/>
  <sheetViews>
    <sheetView workbookViewId="0">
      <pane xSplit="1" ySplit="9" topLeftCell="B10" activePane="bottomRight" state="frozen"/>
      <selection pane="topRight" activeCell="B1" sqref="B1"/>
      <selection pane="bottomLeft" activeCell="A10" sqref="A10"/>
      <selection pane="bottomRight" activeCell="H6" sqref="H6"/>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ht="15.75" thickBot="1" x14ac:dyDescent="0.3">
      <c r="A1" s="23"/>
      <c r="B1" s="23"/>
      <c r="C1" s="23"/>
      <c r="D1" s="23"/>
      <c r="E1" s="23"/>
      <c r="F1" s="23"/>
      <c r="G1" s="23"/>
      <c r="H1" s="23"/>
      <c r="I1" s="23"/>
      <c r="J1" s="23"/>
      <c r="K1" s="23"/>
      <c r="L1" s="23"/>
      <c r="M1" s="23"/>
      <c r="N1" s="23"/>
      <c r="O1" s="23"/>
      <c r="P1" s="23"/>
    </row>
    <row r="2" spans="1:16" s="25" customFormat="1" ht="15.75" thickBot="1" x14ac:dyDescent="0.3">
      <c r="A2" s="54" t="s">
        <v>22</v>
      </c>
      <c r="B2" s="115" t="s">
        <v>225</v>
      </c>
      <c r="C2" s="116"/>
      <c r="D2" s="117"/>
      <c r="E2" s="120" t="s">
        <v>20</v>
      </c>
      <c r="F2" s="121"/>
      <c r="G2" s="118" t="str">
        <f>TRANSPOSE(Sommaire!C12)</f>
        <v>Accueil</v>
      </c>
      <c r="H2" s="119"/>
      <c r="J2" s="78"/>
      <c r="K2" s="109" t="s">
        <v>184</v>
      </c>
    </row>
    <row r="3" spans="1:16" s="25" customFormat="1" ht="15.75" thickBot="1" x14ac:dyDescent="0.3">
      <c r="K3" s="109"/>
    </row>
    <row r="4" spans="1:16" s="25" customFormat="1" ht="15.75" thickBot="1" x14ac:dyDescent="0.3">
      <c r="A4" s="55" t="s">
        <v>32</v>
      </c>
      <c r="B4" s="77">
        <v>43599</v>
      </c>
      <c r="C4" s="56" t="s">
        <v>23</v>
      </c>
      <c r="D4" s="76"/>
      <c r="E4" s="122" t="s">
        <v>21</v>
      </c>
      <c r="F4" s="123"/>
      <c r="G4" s="118">
        <f>TRANSPOSE(Sommaire!D12)</f>
        <v>0</v>
      </c>
      <c r="H4" s="130"/>
      <c r="I4" s="24"/>
      <c r="K4" s="109"/>
    </row>
    <row r="5" spans="1:16" x14ac:dyDescent="0.25">
      <c r="A5" s="23"/>
      <c r="B5" s="23"/>
      <c r="C5" s="23"/>
      <c r="D5" s="23"/>
      <c r="E5" s="23"/>
      <c r="F5" s="23"/>
      <c r="G5" s="23"/>
      <c r="H5" s="23"/>
      <c r="I5" s="23"/>
      <c r="J5" s="23"/>
      <c r="K5" s="110" t="s">
        <v>215</v>
      </c>
      <c r="L5" s="110" t="s">
        <v>216</v>
      </c>
      <c r="M5" s="23"/>
      <c r="N5" s="23"/>
      <c r="O5" s="23"/>
      <c r="P5" s="23"/>
    </row>
    <row r="6" spans="1:16" x14ac:dyDescent="0.25">
      <c r="A6" s="23"/>
      <c r="B6" s="80" t="s">
        <v>95</v>
      </c>
      <c r="C6" s="23"/>
      <c r="D6" s="23"/>
      <c r="E6" s="23"/>
      <c r="F6" s="23"/>
      <c r="G6" s="23"/>
      <c r="H6" s="23"/>
      <c r="I6" s="23"/>
      <c r="J6" s="23"/>
      <c r="K6" s="111"/>
      <c r="L6" s="111"/>
      <c r="M6" s="23"/>
      <c r="N6" s="23"/>
      <c r="O6" s="23"/>
      <c r="P6" s="23"/>
    </row>
    <row r="7" spans="1:16" ht="15.75" thickBot="1" x14ac:dyDescent="0.3">
      <c r="A7" s="23"/>
      <c r="B7" s="23"/>
      <c r="C7" s="23"/>
      <c r="D7" s="23"/>
      <c r="E7" s="23"/>
      <c r="F7" s="23"/>
      <c r="G7" s="23"/>
      <c r="H7" s="23"/>
      <c r="I7" s="23"/>
      <c r="J7" s="23"/>
      <c r="K7" s="23"/>
      <c r="L7" s="23"/>
      <c r="M7" s="23"/>
      <c r="N7" s="23"/>
      <c r="O7" s="23"/>
      <c r="P7" s="23"/>
    </row>
    <row r="8" spans="1:16" ht="15.75" thickTop="1" x14ac:dyDescent="0.25">
      <c r="A8" s="124" t="s">
        <v>14</v>
      </c>
      <c r="B8" s="125"/>
      <c r="C8" s="125"/>
      <c r="D8" s="126"/>
      <c r="E8" s="127" t="s">
        <v>4</v>
      </c>
      <c r="F8" s="128"/>
      <c r="G8" s="128"/>
      <c r="H8" s="128"/>
      <c r="I8" s="128"/>
      <c r="J8" s="128"/>
      <c r="K8" s="128"/>
      <c r="L8" s="129"/>
      <c r="M8" s="106" t="s">
        <v>5</v>
      </c>
      <c r="N8" s="107"/>
      <c r="O8" s="107"/>
      <c r="P8" s="108"/>
    </row>
    <row r="9" spans="1:16" ht="51" x14ac:dyDescent="0.25">
      <c r="A9" s="5" t="s">
        <v>15</v>
      </c>
      <c r="B9" s="6" t="s">
        <v>16</v>
      </c>
      <c r="C9" s="6" t="s">
        <v>17</v>
      </c>
      <c r="D9" s="7" t="s">
        <v>30</v>
      </c>
      <c r="E9" s="8" t="s">
        <v>0</v>
      </c>
      <c r="F9" s="9" t="s">
        <v>7</v>
      </c>
      <c r="G9" s="9" t="s">
        <v>19</v>
      </c>
      <c r="H9" s="9" t="s">
        <v>18</v>
      </c>
      <c r="I9" s="9" t="s">
        <v>33</v>
      </c>
      <c r="J9" s="14" t="s">
        <v>40</v>
      </c>
      <c r="K9" s="14" t="s">
        <v>34</v>
      </c>
      <c r="L9" s="10" t="s">
        <v>41</v>
      </c>
      <c r="M9" s="11" t="s">
        <v>6</v>
      </c>
      <c r="N9" s="12" t="s">
        <v>1</v>
      </c>
      <c r="O9" s="12" t="s">
        <v>2</v>
      </c>
      <c r="P9" s="13" t="s">
        <v>3</v>
      </c>
    </row>
    <row r="10" spans="1:16" ht="25.5" x14ac:dyDescent="0.25">
      <c r="A10" s="112" t="s">
        <v>101</v>
      </c>
      <c r="B10" s="27" t="s">
        <v>186</v>
      </c>
      <c r="C10" s="27" t="s">
        <v>102</v>
      </c>
      <c r="D10" s="28" t="s">
        <v>163</v>
      </c>
      <c r="E10" s="29">
        <v>3</v>
      </c>
      <c r="F10" s="30">
        <v>3</v>
      </c>
      <c r="G10" s="31">
        <f>E10*F10</f>
        <v>9</v>
      </c>
      <c r="H10" s="32" t="s">
        <v>104</v>
      </c>
      <c r="I10" s="33" t="s">
        <v>36</v>
      </c>
      <c r="J10" s="34">
        <f t="shared" ref="J10:J100" si="0">IF(I10="Maîtrisé",0.05,IF(I10="Non maîtrisé",2,IF(I10="A améliorer",0.7)))</f>
        <v>0.7</v>
      </c>
      <c r="K10" s="35">
        <f>G10*J10</f>
        <v>6.3</v>
      </c>
      <c r="L10" s="36">
        <v>2</v>
      </c>
      <c r="M10" s="37" t="s">
        <v>105</v>
      </c>
      <c r="N10" s="38" t="s">
        <v>108</v>
      </c>
      <c r="O10" s="38"/>
      <c r="P10" s="39"/>
    </row>
    <row r="11" spans="1:16" ht="25.5" x14ac:dyDescent="0.25">
      <c r="A11" s="136"/>
      <c r="B11" s="27" t="s">
        <v>187</v>
      </c>
      <c r="C11" s="27" t="s">
        <v>102</v>
      </c>
      <c r="D11" s="28" t="s">
        <v>163</v>
      </c>
      <c r="E11" s="29">
        <v>3</v>
      </c>
      <c r="F11" s="30">
        <v>2</v>
      </c>
      <c r="G11" s="31">
        <f t="shared" ref="G11:G74" si="1">E11*F11</f>
        <v>6</v>
      </c>
      <c r="H11" s="32" t="s">
        <v>103</v>
      </c>
      <c r="I11" s="33" t="s">
        <v>35</v>
      </c>
      <c r="J11" s="34">
        <f t="shared" si="0"/>
        <v>0.05</v>
      </c>
      <c r="K11" s="35">
        <f t="shared" ref="K11:K74" si="2">G11*J11</f>
        <v>0.30000000000000004</v>
      </c>
      <c r="L11" s="36">
        <v>2</v>
      </c>
      <c r="M11" s="37"/>
      <c r="N11" s="38"/>
      <c r="O11" s="38"/>
      <c r="P11" s="39"/>
    </row>
    <row r="12" spans="1:16" ht="38.25" x14ac:dyDescent="0.25">
      <c r="A12" s="131" t="s">
        <v>188</v>
      </c>
      <c r="B12" s="27" t="s">
        <v>195</v>
      </c>
      <c r="C12" s="27" t="s">
        <v>190</v>
      </c>
      <c r="D12" s="28" t="s">
        <v>163</v>
      </c>
      <c r="E12" s="29">
        <v>4</v>
      </c>
      <c r="F12" s="30">
        <v>2</v>
      </c>
      <c r="G12" s="31">
        <f t="shared" si="1"/>
        <v>8</v>
      </c>
      <c r="H12" s="32" t="s">
        <v>192</v>
      </c>
      <c r="I12" s="33" t="s">
        <v>36</v>
      </c>
      <c r="J12" s="34">
        <f t="shared" si="0"/>
        <v>0.7</v>
      </c>
      <c r="K12" s="35">
        <f t="shared" si="2"/>
        <v>5.6</v>
      </c>
      <c r="L12" s="36">
        <v>2</v>
      </c>
      <c r="M12" s="37" t="s">
        <v>196</v>
      </c>
      <c r="N12" s="38" t="s">
        <v>197</v>
      </c>
      <c r="O12" s="38" t="s">
        <v>58</v>
      </c>
      <c r="P12" s="39"/>
    </row>
    <row r="13" spans="1:16" ht="25.5" x14ac:dyDescent="0.25">
      <c r="A13" s="132"/>
      <c r="B13" s="134" t="s">
        <v>189</v>
      </c>
      <c r="C13" s="27" t="s">
        <v>190</v>
      </c>
      <c r="D13" s="28" t="s">
        <v>163</v>
      </c>
      <c r="E13" s="29">
        <v>3</v>
      </c>
      <c r="F13" s="30">
        <v>2</v>
      </c>
      <c r="G13" s="31">
        <f t="shared" si="1"/>
        <v>6</v>
      </c>
      <c r="H13" s="32" t="s">
        <v>192</v>
      </c>
      <c r="I13" s="33" t="s">
        <v>36</v>
      </c>
      <c r="J13" s="34">
        <f t="shared" si="0"/>
        <v>0.7</v>
      </c>
      <c r="K13" s="35">
        <f t="shared" si="2"/>
        <v>4.1999999999999993</v>
      </c>
      <c r="L13" s="36">
        <v>3</v>
      </c>
      <c r="M13" s="37" t="s">
        <v>194</v>
      </c>
      <c r="N13" s="38" t="s">
        <v>197</v>
      </c>
      <c r="O13" s="38" t="s">
        <v>58</v>
      </c>
      <c r="P13" s="39"/>
    </row>
    <row r="14" spans="1:16" s="40" customFormat="1" ht="32.25" customHeight="1" x14ac:dyDescent="0.25">
      <c r="A14" s="133"/>
      <c r="B14" s="135"/>
      <c r="C14" s="27" t="s">
        <v>191</v>
      </c>
      <c r="D14" s="28" t="s">
        <v>159</v>
      </c>
      <c r="E14" s="29">
        <v>1</v>
      </c>
      <c r="F14" s="30">
        <v>4</v>
      </c>
      <c r="G14" s="31">
        <f t="shared" si="1"/>
        <v>4</v>
      </c>
      <c r="H14" s="32" t="s">
        <v>193</v>
      </c>
      <c r="I14" s="33" t="s">
        <v>36</v>
      </c>
      <c r="J14" s="34">
        <f t="shared" si="0"/>
        <v>0.7</v>
      </c>
      <c r="K14" s="35">
        <f t="shared" si="2"/>
        <v>2.8</v>
      </c>
      <c r="L14" s="36">
        <v>3</v>
      </c>
      <c r="M14" s="37" t="s">
        <v>194</v>
      </c>
      <c r="N14" s="38" t="s">
        <v>197</v>
      </c>
      <c r="O14" s="38" t="s">
        <v>58</v>
      </c>
      <c r="P14" s="39"/>
    </row>
    <row r="15" spans="1:16" s="40" customFormat="1" ht="52.5" customHeight="1" x14ac:dyDescent="0.25">
      <c r="A15" s="131" t="s">
        <v>198</v>
      </c>
      <c r="B15" s="27" t="s">
        <v>200</v>
      </c>
      <c r="C15" s="27" t="s">
        <v>190</v>
      </c>
      <c r="D15" s="28" t="s">
        <v>163</v>
      </c>
      <c r="E15" s="29">
        <v>4</v>
      </c>
      <c r="F15" s="30">
        <v>2</v>
      </c>
      <c r="G15" s="31">
        <f t="shared" si="1"/>
        <v>8</v>
      </c>
      <c r="H15" s="32" t="s">
        <v>202</v>
      </c>
      <c r="I15" s="33" t="s">
        <v>35</v>
      </c>
      <c r="J15" s="34">
        <f t="shared" si="0"/>
        <v>0.05</v>
      </c>
      <c r="K15" s="35">
        <f t="shared" si="2"/>
        <v>0.4</v>
      </c>
      <c r="L15" s="36">
        <v>1</v>
      </c>
      <c r="M15" s="37"/>
      <c r="N15" s="38"/>
      <c r="O15" s="38"/>
      <c r="P15" s="39"/>
    </row>
    <row r="16" spans="1:16" s="40" customFormat="1" ht="26.25" customHeight="1" x14ac:dyDescent="0.25">
      <c r="A16" s="133"/>
      <c r="B16" s="27" t="s">
        <v>199</v>
      </c>
      <c r="C16" s="27" t="s">
        <v>201</v>
      </c>
      <c r="D16" s="28" t="s">
        <v>134</v>
      </c>
      <c r="E16" s="29">
        <v>4</v>
      </c>
      <c r="F16" s="30">
        <v>3</v>
      </c>
      <c r="G16" s="31">
        <f t="shared" ref="G16:G17" si="3">E16*F16</f>
        <v>12</v>
      </c>
      <c r="H16" s="32" t="s">
        <v>203</v>
      </c>
      <c r="I16" s="33" t="s">
        <v>35</v>
      </c>
      <c r="J16" s="34">
        <f t="shared" ref="J16:J17" si="4">IF(I16="Maîtrisé",0.05,IF(I16="Non maîtrisé",2,IF(I16="A améliorer",0.7)))</f>
        <v>0.05</v>
      </c>
      <c r="K16" s="35">
        <f t="shared" ref="K16:K17" si="5">G16*J16</f>
        <v>0.60000000000000009</v>
      </c>
      <c r="L16" s="36">
        <v>1</v>
      </c>
      <c r="M16" s="37"/>
      <c r="N16" s="38"/>
      <c r="O16" s="38"/>
      <c r="P16" s="39"/>
    </row>
    <row r="17" spans="1:16" s="40" customFormat="1" ht="76.5" x14ac:dyDescent="0.25">
      <c r="A17" s="26" t="s">
        <v>185</v>
      </c>
      <c r="B17" s="27" t="s">
        <v>204</v>
      </c>
      <c r="C17" s="27" t="s">
        <v>190</v>
      </c>
      <c r="D17" s="28" t="s">
        <v>163</v>
      </c>
      <c r="E17" s="29">
        <v>4</v>
      </c>
      <c r="F17" s="30">
        <v>2</v>
      </c>
      <c r="G17" s="31">
        <f t="shared" si="3"/>
        <v>8</v>
      </c>
      <c r="H17" s="32" t="s">
        <v>205</v>
      </c>
      <c r="I17" s="33" t="s">
        <v>36</v>
      </c>
      <c r="J17" s="34">
        <f t="shared" si="4"/>
        <v>0.7</v>
      </c>
      <c r="K17" s="35">
        <f t="shared" si="5"/>
        <v>5.6</v>
      </c>
      <c r="L17" s="36">
        <v>2</v>
      </c>
      <c r="M17" s="37" t="s">
        <v>206</v>
      </c>
      <c r="N17" s="38" t="s">
        <v>207</v>
      </c>
      <c r="O17" s="38" t="s">
        <v>208</v>
      </c>
      <c r="P17" s="39"/>
    </row>
    <row r="18" spans="1:16" s="40" customFormat="1" ht="25.5" x14ac:dyDescent="0.25">
      <c r="A18" s="26" t="s">
        <v>209</v>
      </c>
      <c r="B18" s="27" t="s">
        <v>210</v>
      </c>
      <c r="C18" s="27" t="s">
        <v>211</v>
      </c>
      <c r="D18" s="28" t="s">
        <v>134</v>
      </c>
      <c r="E18" s="29">
        <v>4</v>
      </c>
      <c r="F18" s="30">
        <v>2</v>
      </c>
      <c r="G18" s="31">
        <f t="shared" si="1"/>
        <v>8</v>
      </c>
      <c r="H18" s="32" t="s">
        <v>212</v>
      </c>
      <c r="I18" s="33" t="s">
        <v>35</v>
      </c>
      <c r="J18" s="34">
        <f t="shared" si="0"/>
        <v>0.05</v>
      </c>
      <c r="K18" s="35">
        <f t="shared" si="2"/>
        <v>0.4</v>
      </c>
      <c r="L18" s="36">
        <v>2</v>
      </c>
      <c r="M18" s="37"/>
      <c r="N18" s="38"/>
      <c r="O18" s="38"/>
      <c r="P18" s="39"/>
    </row>
    <row r="19" spans="1:16" s="40" customFormat="1" x14ac:dyDescent="0.25">
      <c r="A19" s="26"/>
      <c r="B19" s="27"/>
      <c r="C19" s="27"/>
      <c r="D19" s="28"/>
      <c r="E19" s="29"/>
      <c r="F19" s="30"/>
      <c r="G19" s="31">
        <f t="shared" si="1"/>
        <v>0</v>
      </c>
      <c r="H19" s="32"/>
      <c r="I19" s="33"/>
      <c r="J19" s="34" t="b">
        <f t="shared" si="0"/>
        <v>0</v>
      </c>
      <c r="K19" s="35">
        <f t="shared" si="2"/>
        <v>0</v>
      </c>
      <c r="L19" s="36"/>
      <c r="M19" s="37"/>
      <c r="N19" s="38"/>
      <c r="O19" s="38"/>
      <c r="P19" s="39"/>
    </row>
    <row r="20" spans="1:16" s="40" customFormat="1" x14ac:dyDescent="0.25">
      <c r="A20" s="26"/>
      <c r="B20" s="27"/>
      <c r="C20" s="27"/>
      <c r="D20" s="28"/>
      <c r="E20" s="29"/>
      <c r="F20" s="30"/>
      <c r="G20" s="31">
        <f t="shared" si="1"/>
        <v>0</v>
      </c>
      <c r="H20" s="32"/>
      <c r="I20" s="33"/>
      <c r="J20" s="34" t="b">
        <f t="shared" si="0"/>
        <v>0</v>
      </c>
      <c r="K20" s="35">
        <f t="shared" si="2"/>
        <v>0</v>
      </c>
      <c r="L20" s="36"/>
      <c r="M20" s="37"/>
      <c r="N20" s="38"/>
      <c r="O20" s="38"/>
      <c r="P20" s="39"/>
    </row>
    <row r="21" spans="1:16" s="40" customFormat="1" x14ac:dyDescent="0.25">
      <c r="A21" s="26"/>
      <c r="B21" s="27"/>
      <c r="C21" s="27"/>
      <c r="D21" s="28"/>
      <c r="E21" s="29"/>
      <c r="F21" s="30"/>
      <c r="G21" s="31">
        <f t="shared" si="1"/>
        <v>0</v>
      </c>
      <c r="H21" s="32"/>
      <c r="I21" s="33"/>
      <c r="J21" s="34" t="b">
        <f t="shared" si="0"/>
        <v>0</v>
      </c>
      <c r="K21" s="35">
        <f t="shared" si="2"/>
        <v>0</v>
      </c>
      <c r="L21" s="36"/>
      <c r="M21" s="37"/>
      <c r="N21" s="38"/>
      <c r="O21" s="38"/>
      <c r="P21" s="39"/>
    </row>
    <row r="22" spans="1:16" s="40" customFormat="1" x14ac:dyDescent="0.25">
      <c r="A22" s="26"/>
      <c r="B22" s="27"/>
      <c r="C22" s="27"/>
      <c r="D22" s="28"/>
      <c r="E22" s="29"/>
      <c r="F22" s="30"/>
      <c r="G22" s="31">
        <f t="shared" si="1"/>
        <v>0</v>
      </c>
      <c r="H22" s="32"/>
      <c r="I22" s="33"/>
      <c r="J22" s="34" t="b">
        <f t="shared" si="0"/>
        <v>0</v>
      </c>
      <c r="K22" s="35">
        <f t="shared" si="2"/>
        <v>0</v>
      </c>
      <c r="L22" s="36"/>
      <c r="M22" s="37"/>
      <c r="N22" s="38"/>
      <c r="O22" s="38"/>
      <c r="P22" s="39"/>
    </row>
    <row r="23" spans="1:16" s="40" customFormat="1" x14ac:dyDescent="0.25">
      <c r="A23" s="26"/>
      <c r="B23" s="27"/>
      <c r="C23" s="27"/>
      <c r="D23" s="28"/>
      <c r="E23" s="29"/>
      <c r="F23" s="30"/>
      <c r="G23" s="31">
        <f t="shared" si="1"/>
        <v>0</v>
      </c>
      <c r="H23" s="32"/>
      <c r="I23" s="33"/>
      <c r="J23" s="34" t="b">
        <f t="shared" si="0"/>
        <v>0</v>
      </c>
      <c r="K23" s="35">
        <f t="shared" si="2"/>
        <v>0</v>
      </c>
      <c r="L23" s="36"/>
      <c r="M23" s="37"/>
      <c r="N23" s="38"/>
      <c r="O23" s="38"/>
      <c r="P23" s="39"/>
    </row>
    <row r="24" spans="1:16" s="40" customFormat="1" x14ac:dyDescent="0.25">
      <c r="A24" s="26"/>
      <c r="B24" s="27"/>
      <c r="C24" s="27"/>
      <c r="D24" s="28"/>
      <c r="E24" s="29"/>
      <c r="F24" s="30"/>
      <c r="G24" s="31">
        <f t="shared" si="1"/>
        <v>0</v>
      </c>
      <c r="H24" s="32"/>
      <c r="I24" s="33"/>
      <c r="J24" s="34" t="b">
        <f t="shared" si="0"/>
        <v>0</v>
      </c>
      <c r="K24" s="35">
        <f t="shared" si="2"/>
        <v>0</v>
      </c>
      <c r="L24" s="36"/>
      <c r="M24" s="37"/>
      <c r="N24" s="38"/>
      <c r="O24" s="38"/>
      <c r="P24" s="39"/>
    </row>
    <row r="25" spans="1:16" s="40" customFormat="1" x14ac:dyDescent="0.25">
      <c r="A25" s="26"/>
      <c r="B25" s="27"/>
      <c r="C25" s="27"/>
      <c r="D25" s="28"/>
      <c r="E25" s="29"/>
      <c r="F25" s="30"/>
      <c r="G25" s="31">
        <f t="shared" si="1"/>
        <v>0</v>
      </c>
      <c r="H25" s="32"/>
      <c r="I25" s="33"/>
      <c r="J25" s="34" t="b">
        <f t="shared" si="0"/>
        <v>0</v>
      </c>
      <c r="K25" s="35">
        <f t="shared" si="2"/>
        <v>0</v>
      </c>
      <c r="L25" s="36"/>
      <c r="M25" s="37"/>
      <c r="N25" s="38"/>
      <c r="O25" s="38"/>
      <c r="P25" s="39"/>
    </row>
    <row r="26" spans="1:16" s="40" customFormat="1" x14ac:dyDescent="0.25">
      <c r="A26" s="26"/>
      <c r="B26" s="27"/>
      <c r="C26" s="27"/>
      <c r="D26" s="28"/>
      <c r="E26" s="29"/>
      <c r="F26" s="30"/>
      <c r="G26" s="31">
        <f t="shared" si="1"/>
        <v>0</v>
      </c>
      <c r="H26" s="32"/>
      <c r="I26" s="33"/>
      <c r="J26" s="34" t="b">
        <f t="shared" si="0"/>
        <v>0</v>
      </c>
      <c r="K26" s="35">
        <f t="shared" si="2"/>
        <v>0</v>
      </c>
      <c r="L26" s="36"/>
      <c r="M26" s="37"/>
      <c r="N26" s="38"/>
      <c r="O26" s="38"/>
      <c r="P26" s="39"/>
    </row>
    <row r="27" spans="1:16" s="40" customFormat="1" x14ac:dyDescent="0.25">
      <c r="A27" s="26"/>
      <c r="B27" s="27"/>
      <c r="C27" s="27"/>
      <c r="D27" s="28"/>
      <c r="E27" s="29"/>
      <c r="F27" s="30"/>
      <c r="G27" s="31">
        <f t="shared" si="1"/>
        <v>0</v>
      </c>
      <c r="H27" s="32"/>
      <c r="I27" s="33"/>
      <c r="J27" s="34" t="b">
        <f t="shared" si="0"/>
        <v>0</v>
      </c>
      <c r="K27" s="35">
        <f t="shared" si="2"/>
        <v>0</v>
      </c>
      <c r="L27" s="36"/>
      <c r="M27" s="37"/>
      <c r="N27" s="38"/>
      <c r="O27" s="38"/>
      <c r="P27" s="39"/>
    </row>
    <row r="28" spans="1:16" s="40" customFormat="1" x14ac:dyDescent="0.25">
      <c r="A28" s="26"/>
      <c r="B28" s="27"/>
      <c r="C28" s="27"/>
      <c r="D28" s="28"/>
      <c r="E28" s="29"/>
      <c r="F28" s="30"/>
      <c r="G28" s="31">
        <f t="shared" si="1"/>
        <v>0</v>
      </c>
      <c r="H28" s="32"/>
      <c r="I28" s="33"/>
      <c r="J28" s="34" t="b">
        <f t="shared" si="0"/>
        <v>0</v>
      </c>
      <c r="K28" s="35">
        <f t="shared" si="2"/>
        <v>0</v>
      </c>
      <c r="L28" s="36"/>
      <c r="M28" s="37"/>
      <c r="N28" s="38"/>
      <c r="O28" s="38"/>
      <c r="P28" s="39"/>
    </row>
    <row r="29" spans="1:16" s="40" customFormat="1" x14ac:dyDescent="0.25">
      <c r="A29" s="26"/>
      <c r="B29" s="27"/>
      <c r="C29" s="27"/>
      <c r="D29" s="28"/>
      <c r="E29" s="29"/>
      <c r="F29" s="30"/>
      <c r="G29" s="31">
        <f t="shared" si="1"/>
        <v>0</v>
      </c>
      <c r="H29" s="32"/>
      <c r="I29" s="33"/>
      <c r="J29" s="34" t="b">
        <f t="shared" si="0"/>
        <v>0</v>
      </c>
      <c r="K29" s="35">
        <f t="shared" si="2"/>
        <v>0</v>
      </c>
      <c r="L29" s="36"/>
      <c r="M29" s="37"/>
      <c r="N29" s="38"/>
      <c r="O29" s="38"/>
      <c r="P29" s="39"/>
    </row>
    <row r="30" spans="1:16" s="40" customFormat="1" x14ac:dyDescent="0.25">
      <c r="A30" s="26"/>
      <c r="B30" s="27"/>
      <c r="C30" s="27"/>
      <c r="D30" s="28"/>
      <c r="E30" s="29"/>
      <c r="F30" s="30"/>
      <c r="G30" s="31">
        <f t="shared" si="1"/>
        <v>0</v>
      </c>
      <c r="H30" s="32"/>
      <c r="I30" s="33"/>
      <c r="J30" s="34" t="b">
        <f t="shared" si="0"/>
        <v>0</v>
      </c>
      <c r="K30" s="35">
        <f t="shared" si="2"/>
        <v>0</v>
      </c>
      <c r="L30" s="36"/>
      <c r="M30" s="37"/>
      <c r="N30" s="38"/>
      <c r="O30" s="38"/>
      <c r="P30" s="39"/>
    </row>
    <row r="31" spans="1:16" s="40" customFormat="1" x14ac:dyDescent="0.25">
      <c r="A31" s="26"/>
      <c r="B31" s="27"/>
      <c r="C31" s="27"/>
      <c r="D31" s="28"/>
      <c r="E31" s="29"/>
      <c r="F31" s="30"/>
      <c r="G31" s="31">
        <f t="shared" si="1"/>
        <v>0</v>
      </c>
      <c r="H31" s="32"/>
      <c r="I31" s="33"/>
      <c r="J31" s="34" t="b">
        <f t="shared" si="0"/>
        <v>0</v>
      </c>
      <c r="K31" s="35">
        <f t="shared" si="2"/>
        <v>0</v>
      </c>
      <c r="L31" s="36"/>
      <c r="M31" s="37"/>
      <c r="N31" s="38"/>
      <c r="O31" s="38"/>
      <c r="P31" s="39"/>
    </row>
    <row r="32" spans="1:16" s="40" customFormat="1" x14ac:dyDescent="0.25">
      <c r="A32" s="26"/>
      <c r="B32" s="27"/>
      <c r="C32" s="27"/>
      <c r="D32" s="28"/>
      <c r="E32" s="29"/>
      <c r="F32" s="30"/>
      <c r="G32" s="31">
        <f t="shared" si="1"/>
        <v>0</v>
      </c>
      <c r="H32" s="32"/>
      <c r="I32" s="33"/>
      <c r="J32" s="34" t="b">
        <f t="shared" si="0"/>
        <v>0</v>
      </c>
      <c r="K32" s="35">
        <f t="shared" si="2"/>
        <v>0</v>
      </c>
      <c r="L32" s="36"/>
      <c r="M32" s="37"/>
      <c r="N32" s="38"/>
      <c r="O32" s="38"/>
      <c r="P32" s="39"/>
    </row>
    <row r="33" spans="1:16" s="40" customFormat="1" x14ac:dyDescent="0.25">
      <c r="A33" s="26"/>
      <c r="B33" s="27"/>
      <c r="C33" s="27"/>
      <c r="D33" s="28"/>
      <c r="E33" s="29"/>
      <c r="F33" s="30"/>
      <c r="G33" s="31">
        <f t="shared" si="1"/>
        <v>0</v>
      </c>
      <c r="H33" s="32"/>
      <c r="I33" s="33"/>
      <c r="J33" s="34" t="b">
        <f t="shared" si="0"/>
        <v>0</v>
      </c>
      <c r="K33" s="35">
        <f t="shared" si="2"/>
        <v>0</v>
      </c>
      <c r="L33" s="36"/>
      <c r="M33" s="37"/>
      <c r="N33" s="38"/>
      <c r="O33" s="38"/>
      <c r="P33" s="39"/>
    </row>
    <row r="34" spans="1:16" s="40" customFormat="1" x14ac:dyDescent="0.25">
      <c r="A34" s="26"/>
      <c r="B34" s="27"/>
      <c r="C34" s="27"/>
      <c r="D34" s="28"/>
      <c r="E34" s="29"/>
      <c r="F34" s="30"/>
      <c r="G34" s="31">
        <f t="shared" si="1"/>
        <v>0</v>
      </c>
      <c r="H34" s="32"/>
      <c r="I34" s="33"/>
      <c r="J34" s="34" t="b">
        <f t="shared" si="0"/>
        <v>0</v>
      </c>
      <c r="K34" s="35">
        <f t="shared" si="2"/>
        <v>0</v>
      </c>
      <c r="L34" s="36"/>
      <c r="M34" s="37"/>
      <c r="N34" s="38"/>
      <c r="O34" s="38"/>
      <c r="P34" s="39"/>
    </row>
    <row r="35" spans="1:16" s="40" customFormat="1" x14ac:dyDescent="0.25">
      <c r="A35" s="26"/>
      <c r="B35" s="27"/>
      <c r="C35" s="27"/>
      <c r="D35" s="28"/>
      <c r="E35" s="29"/>
      <c r="F35" s="30"/>
      <c r="G35" s="31">
        <f t="shared" si="1"/>
        <v>0</v>
      </c>
      <c r="H35" s="32"/>
      <c r="I35" s="33"/>
      <c r="J35" s="34" t="b">
        <f t="shared" si="0"/>
        <v>0</v>
      </c>
      <c r="K35" s="35">
        <f t="shared" si="2"/>
        <v>0</v>
      </c>
      <c r="L35" s="36"/>
      <c r="M35" s="37"/>
      <c r="N35" s="38"/>
      <c r="O35" s="38"/>
      <c r="P35" s="39"/>
    </row>
    <row r="36" spans="1:16" s="40" customFormat="1" x14ac:dyDescent="0.25">
      <c r="A36" s="26"/>
      <c r="B36" s="27"/>
      <c r="C36" s="27"/>
      <c r="D36" s="28"/>
      <c r="E36" s="29"/>
      <c r="F36" s="30"/>
      <c r="G36" s="31">
        <f t="shared" si="1"/>
        <v>0</v>
      </c>
      <c r="H36" s="32"/>
      <c r="I36" s="33"/>
      <c r="J36" s="34" t="b">
        <f t="shared" si="0"/>
        <v>0</v>
      </c>
      <c r="K36" s="35">
        <f t="shared" si="2"/>
        <v>0</v>
      </c>
      <c r="L36" s="36"/>
      <c r="M36" s="37"/>
      <c r="N36" s="38"/>
      <c r="O36" s="38"/>
      <c r="P36" s="39"/>
    </row>
    <row r="37" spans="1:16" s="40" customFormat="1" x14ac:dyDescent="0.25">
      <c r="A37" s="26"/>
      <c r="B37" s="27"/>
      <c r="C37" s="27"/>
      <c r="D37" s="28"/>
      <c r="E37" s="29"/>
      <c r="F37" s="30"/>
      <c r="G37" s="31">
        <f t="shared" si="1"/>
        <v>0</v>
      </c>
      <c r="H37" s="32"/>
      <c r="I37" s="33"/>
      <c r="J37" s="34" t="b">
        <f t="shared" si="0"/>
        <v>0</v>
      </c>
      <c r="K37" s="35">
        <f t="shared" si="2"/>
        <v>0</v>
      </c>
      <c r="L37" s="36"/>
      <c r="M37" s="37"/>
      <c r="N37" s="38"/>
      <c r="O37" s="38"/>
      <c r="P37" s="39"/>
    </row>
    <row r="38" spans="1:16" s="40" customFormat="1" x14ac:dyDescent="0.25">
      <c r="A38" s="26"/>
      <c r="B38" s="27"/>
      <c r="C38" s="27"/>
      <c r="D38" s="28"/>
      <c r="E38" s="29"/>
      <c r="F38" s="30"/>
      <c r="G38" s="31">
        <f t="shared" si="1"/>
        <v>0</v>
      </c>
      <c r="H38" s="32"/>
      <c r="I38" s="33"/>
      <c r="J38" s="34" t="b">
        <f t="shared" si="0"/>
        <v>0</v>
      </c>
      <c r="K38" s="35">
        <f t="shared" si="2"/>
        <v>0</v>
      </c>
      <c r="L38" s="36"/>
      <c r="M38" s="37"/>
      <c r="N38" s="38"/>
      <c r="O38" s="38"/>
      <c r="P38" s="39"/>
    </row>
    <row r="39" spans="1:16" s="40" customFormat="1" x14ac:dyDescent="0.25">
      <c r="A39" s="26"/>
      <c r="B39" s="27"/>
      <c r="C39" s="27"/>
      <c r="D39" s="28"/>
      <c r="E39" s="29"/>
      <c r="F39" s="30"/>
      <c r="G39" s="31">
        <f t="shared" si="1"/>
        <v>0</v>
      </c>
      <c r="H39" s="32"/>
      <c r="I39" s="33"/>
      <c r="J39" s="34" t="b">
        <f t="shared" si="0"/>
        <v>0</v>
      </c>
      <c r="K39" s="35">
        <f t="shared" si="2"/>
        <v>0</v>
      </c>
      <c r="L39" s="36"/>
      <c r="M39" s="37"/>
      <c r="N39" s="38"/>
      <c r="O39" s="38"/>
      <c r="P39" s="39"/>
    </row>
    <row r="40" spans="1:16" s="40" customFormat="1" x14ac:dyDescent="0.25">
      <c r="A40" s="26"/>
      <c r="B40" s="27"/>
      <c r="C40" s="27"/>
      <c r="D40" s="28"/>
      <c r="E40" s="29"/>
      <c r="F40" s="30"/>
      <c r="G40" s="31">
        <f t="shared" si="1"/>
        <v>0</v>
      </c>
      <c r="H40" s="32"/>
      <c r="I40" s="33"/>
      <c r="J40" s="34" t="b">
        <f t="shared" si="0"/>
        <v>0</v>
      </c>
      <c r="K40" s="35">
        <f t="shared" si="2"/>
        <v>0</v>
      </c>
      <c r="L40" s="36"/>
      <c r="M40" s="37"/>
      <c r="N40" s="38"/>
      <c r="O40" s="38"/>
      <c r="P40" s="39"/>
    </row>
    <row r="41" spans="1:16" s="40" customFormat="1" x14ac:dyDescent="0.25">
      <c r="A41" s="26"/>
      <c r="B41" s="27"/>
      <c r="C41" s="27"/>
      <c r="D41" s="28"/>
      <c r="E41" s="29"/>
      <c r="F41" s="30"/>
      <c r="G41" s="31">
        <f t="shared" si="1"/>
        <v>0</v>
      </c>
      <c r="H41" s="32"/>
      <c r="I41" s="33"/>
      <c r="J41" s="34" t="b">
        <f t="shared" si="0"/>
        <v>0</v>
      </c>
      <c r="K41" s="35">
        <f t="shared" si="2"/>
        <v>0</v>
      </c>
      <c r="L41" s="36"/>
      <c r="M41" s="37"/>
      <c r="N41" s="38"/>
      <c r="O41" s="38"/>
      <c r="P41" s="39"/>
    </row>
    <row r="42" spans="1:16" s="40" customFormat="1" x14ac:dyDescent="0.25">
      <c r="A42" s="26"/>
      <c r="B42" s="27"/>
      <c r="C42" s="27"/>
      <c r="D42" s="28"/>
      <c r="E42" s="29"/>
      <c r="F42" s="30"/>
      <c r="G42" s="31">
        <f t="shared" si="1"/>
        <v>0</v>
      </c>
      <c r="H42" s="32"/>
      <c r="I42" s="33"/>
      <c r="J42" s="34" t="b">
        <f t="shared" si="0"/>
        <v>0</v>
      </c>
      <c r="K42" s="35">
        <f t="shared" si="2"/>
        <v>0</v>
      </c>
      <c r="L42" s="36"/>
      <c r="M42" s="37"/>
      <c r="N42" s="38"/>
      <c r="O42" s="38"/>
      <c r="P42" s="39"/>
    </row>
    <row r="43" spans="1:16" s="40" customFormat="1" x14ac:dyDescent="0.25">
      <c r="A43" s="26"/>
      <c r="B43" s="27"/>
      <c r="C43" s="27"/>
      <c r="D43" s="28"/>
      <c r="E43" s="29"/>
      <c r="F43" s="30"/>
      <c r="G43" s="31">
        <f t="shared" si="1"/>
        <v>0</v>
      </c>
      <c r="H43" s="32"/>
      <c r="I43" s="33"/>
      <c r="J43" s="34" t="b">
        <f t="shared" si="0"/>
        <v>0</v>
      </c>
      <c r="K43" s="35">
        <f t="shared" si="2"/>
        <v>0</v>
      </c>
      <c r="L43" s="36"/>
      <c r="M43" s="37"/>
      <c r="N43" s="38"/>
      <c r="O43" s="38"/>
      <c r="P43" s="39"/>
    </row>
    <row r="44" spans="1:16" s="40" customFormat="1" x14ac:dyDescent="0.25">
      <c r="A44" s="26"/>
      <c r="B44" s="27"/>
      <c r="C44" s="27"/>
      <c r="D44" s="28"/>
      <c r="E44" s="29"/>
      <c r="F44" s="30"/>
      <c r="G44" s="31">
        <f t="shared" si="1"/>
        <v>0</v>
      </c>
      <c r="H44" s="32"/>
      <c r="I44" s="33"/>
      <c r="J44" s="34" t="b">
        <f t="shared" si="0"/>
        <v>0</v>
      </c>
      <c r="K44" s="35">
        <f t="shared" si="2"/>
        <v>0</v>
      </c>
      <c r="L44" s="36"/>
      <c r="M44" s="37"/>
      <c r="N44" s="38"/>
      <c r="O44" s="38"/>
      <c r="P44" s="39"/>
    </row>
    <row r="45" spans="1:16" s="40" customFormat="1" x14ac:dyDescent="0.25">
      <c r="A45" s="26"/>
      <c r="B45" s="27"/>
      <c r="C45" s="27"/>
      <c r="D45" s="28"/>
      <c r="E45" s="29"/>
      <c r="F45" s="30"/>
      <c r="G45" s="31">
        <f t="shared" si="1"/>
        <v>0</v>
      </c>
      <c r="H45" s="32"/>
      <c r="I45" s="33"/>
      <c r="J45" s="34" t="b">
        <f t="shared" si="0"/>
        <v>0</v>
      </c>
      <c r="K45" s="35">
        <f t="shared" si="2"/>
        <v>0</v>
      </c>
      <c r="L45" s="36"/>
      <c r="M45" s="37"/>
      <c r="N45" s="38"/>
      <c r="O45" s="38"/>
      <c r="P45" s="39"/>
    </row>
    <row r="46" spans="1:16" s="40" customFormat="1" x14ac:dyDescent="0.25">
      <c r="A46" s="26"/>
      <c r="B46" s="27"/>
      <c r="C46" s="27"/>
      <c r="D46" s="28"/>
      <c r="E46" s="29"/>
      <c r="F46" s="30"/>
      <c r="G46" s="31">
        <f t="shared" si="1"/>
        <v>0</v>
      </c>
      <c r="H46" s="32"/>
      <c r="I46" s="33"/>
      <c r="J46" s="34" t="b">
        <f t="shared" si="0"/>
        <v>0</v>
      </c>
      <c r="K46" s="35">
        <f t="shared" si="2"/>
        <v>0</v>
      </c>
      <c r="L46" s="36"/>
      <c r="M46" s="37"/>
      <c r="N46" s="38"/>
      <c r="O46" s="38"/>
      <c r="P46" s="39"/>
    </row>
    <row r="47" spans="1:16" s="40" customFormat="1" x14ac:dyDescent="0.25">
      <c r="A47" s="26"/>
      <c r="B47" s="27"/>
      <c r="C47" s="27"/>
      <c r="D47" s="28"/>
      <c r="E47" s="29"/>
      <c r="F47" s="30"/>
      <c r="G47" s="31">
        <f t="shared" si="1"/>
        <v>0</v>
      </c>
      <c r="H47" s="32"/>
      <c r="I47" s="33"/>
      <c r="J47" s="34" t="b">
        <f t="shared" si="0"/>
        <v>0</v>
      </c>
      <c r="K47" s="35">
        <f t="shared" si="2"/>
        <v>0</v>
      </c>
      <c r="L47" s="36"/>
      <c r="M47" s="37"/>
      <c r="N47" s="38"/>
      <c r="O47" s="38"/>
      <c r="P47" s="39"/>
    </row>
    <row r="48" spans="1:16" s="40" customFormat="1" x14ac:dyDescent="0.25">
      <c r="A48" s="26"/>
      <c r="B48" s="27"/>
      <c r="C48" s="27"/>
      <c r="D48" s="28"/>
      <c r="E48" s="29"/>
      <c r="F48" s="30"/>
      <c r="G48" s="31">
        <f t="shared" si="1"/>
        <v>0</v>
      </c>
      <c r="H48" s="32"/>
      <c r="I48" s="33"/>
      <c r="J48" s="34" t="b">
        <f t="shared" si="0"/>
        <v>0</v>
      </c>
      <c r="K48" s="35">
        <f t="shared" si="2"/>
        <v>0</v>
      </c>
      <c r="L48" s="36"/>
      <c r="M48" s="37"/>
      <c r="N48" s="38"/>
      <c r="O48" s="38"/>
      <c r="P48" s="39"/>
    </row>
    <row r="49" spans="1:16" s="40" customFormat="1" x14ac:dyDescent="0.25">
      <c r="A49" s="26"/>
      <c r="B49" s="27"/>
      <c r="C49" s="27"/>
      <c r="D49" s="28"/>
      <c r="E49" s="29"/>
      <c r="F49" s="30"/>
      <c r="G49" s="31">
        <f t="shared" si="1"/>
        <v>0</v>
      </c>
      <c r="H49" s="32"/>
      <c r="I49" s="33"/>
      <c r="J49" s="34" t="b">
        <f t="shared" si="0"/>
        <v>0</v>
      </c>
      <c r="K49" s="35">
        <f t="shared" si="2"/>
        <v>0</v>
      </c>
      <c r="L49" s="36"/>
      <c r="M49" s="37"/>
      <c r="N49" s="38"/>
      <c r="O49" s="38"/>
      <c r="P49" s="39"/>
    </row>
    <row r="50" spans="1:16" s="40" customFormat="1" x14ac:dyDescent="0.25">
      <c r="A50" s="26"/>
      <c r="B50" s="27"/>
      <c r="C50" s="27"/>
      <c r="D50" s="28"/>
      <c r="E50" s="29"/>
      <c r="F50" s="30"/>
      <c r="G50" s="31">
        <f t="shared" si="1"/>
        <v>0</v>
      </c>
      <c r="H50" s="32"/>
      <c r="I50" s="33"/>
      <c r="J50" s="34" t="b">
        <f t="shared" si="0"/>
        <v>0</v>
      </c>
      <c r="K50" s="35">
        <f t="shared" si="2"/>
        <v>0</v>
      </c>
      <c r="L50" s="36"/>
      <c r="M50" s="37"/>
      <c r="N50" s="38"/>
      <c r="O50" s="38"/>
      <c r="P50" s="39"/>
    </row>
    <row r="51" spans="1:16" s="40" customFormat="1" x14ac:dyDescent="0.25">
      <c r="A51" s="26"/>
      <c r="B51" s="27"/>
      <c r="C51" s="27"/>
      <c r="D51" s="28"/>
      <c r="E51" s="29"/>
      <c r="F51" s="30"/>
      <c r="G51" s="31">
        <f t="shared" si="1"/>
        <v>0</v>
      </c>
      <c r="H51" s="32"/>
      <c r="I51" s="33"/>
      <c r="J51" s="34" t="b">
        <f t="shared" si="0"/>
        <v>0</v>
      </c>
      <c r="K51" s="35">
        <f t="shared" si="2"/>
        <v>0</v>
      </c>
      <c r="L51" s="36"/>
      <c r="M51" s="37"/>
      <c r="N51" s="38"/>
      <c r="O51" s="38"/>
      <c r="P51" s="39"/>
    </row>
    <row r="52" spans="1:16" s="40" customFormat="1" x14ac:dyDescent="0.25">
      <c r="A52" s="26"/>
      <c r="B52" s="27"/>
      <c r="C52" s="27"/>
      <c r="D52" s="28"/>
      <c r="E52" s="29"/>
      <c r="F52" s="30"/>
      <c r="G52" s="31">
        <f t="shared" si="1"/>
        <v>0</v>
      </c>
      <c r="H52" s="32"/>
      <c r="I52" s="33"/>
      <c r="J52" s="34" t="b">
        <f t="shared" si="0"/>
        <v>0</v>
      </c>
      <c r="K52" s="35">
        <f t="shared" si="2"/>
        <v>0</v>
      </c>
      <c r="L52" s="36"/>
      <c r="M52" s="37"/>
      <c r="N52" s="38"/>
      <c r="O52" s="38"/>
      <c r="P52" s="39"/>
    </row>
    <row r="53" spans="1:16" s="40" customFormat="1" x14ac:dyDescent="0.25">
      <c r="A53" s="26"/>
      <c r="B53" s="27"/>
      <c r="C53" s="27"/>
      <c r="D53" s="28"/>
      <c r="E53" s="29"/>
      <c r="F53" s="30"/>
      <c r="G53" s="31">
        <f t="shared" si="1"/>
        <v>0</v>
      </c>
      <c r="H53" s="32"/>
      <c r="I53" s="33"/>
      <c r="J53" s="34" t="b">
        <f t="shared" si="0"/>
        <v>0</v>
      </c>
      <c r="K53" s="35">
        <f t="shared" si="2"/>
        <v>0</v>
      </c>
      <c r="L53" s="36"/>
      <c r="M53" s="37"/>
      <c r="N53" s="38"/>
      <c r="O53" s="38"/>
      <c r="P53" s="39"/>
    </row>
    <row r="54" spans="1:16" s="40" customFormat="1" x14ac:dyDescent="0.25">
      <c r="A54" s="26"/>
      <c r="B54" s="27"/>
      <c r="C54" s="27"/>
      <c r="D54" s="28"/>
      <c r="E54" s="29"/>
      <c r="F54" s="30"/>
      <c r="G54" s="31">
        <f t="shared" si="1"/>
        <v>0</v>
      </c>
      <c r="H54" s="32"/>
      <c r="I54" s="33"/>
      <c r="J54" s="34" t="b">
        <f t="shared" si="0"/>
        <v>0</v>
      </c>
      <c r="K54" s="35">
        <f t="shared" si="2"/>
        <v>0</v>
      </c>
      <c r="L54" s="36"/>
      <c r="M54" s="37"/>
      <c r="N54" s="38"/>
      <c r="O54" s="38"/>
      <c r="P54" s="39"/>
    </row>
    <row r="55" spans="1:16" s="40" customFormat="1" x14ac:dyDescent="0.25">
      <c r="A55" s="26"/>
      <c r="B55" s="27"/>
      <c r="C55" s="27"/>
      <c r="D55" s="28"/>
      <c r="E55" s="29"/>
      <c r="F55" s="30"/>
      <c r="G55" s="31">
        <f t="shared" si="1"/>
        <v>0</v>
      </c>
      <c r="H55" s="32"/>
      <c r="I55" s="33"/>
      <c r="J55" s="34" t="b">
        <f t="shared" si="0"/>
        <v>0</v>
      </c>
      <c r="K55" s="35">
        <f t="shared" si="2"/>
        <v>0</v>
      </c>
      <c r="L55" s="36"/>
      <c r="M55" s="37"/>
      <c r="N55" s="38"/>
      <c r="O55" s="38"/>
      <c r="P55" s="39"/>
    </row>
    <row r="56" spans="1:16" s="40" customFormat="1" x14ac:dyDescent="0.25">
      <c r="A56" s="26"/>
      <c r="B56" s="27"/>
      <c r="C56" s="27"/>
      <c r="D56" s="28"/>
      <c r="E56" s="29"/>
      <c r="F56" s="30"/>
      <c r="G56" s="31">
        <f t="shared" si="1"/>
        <v>0</v>
      </c>
      <c r="H56" s="32"/>
      <c r="I56" s="33"/>
      <c r="J56" s="34" t="b">
        <f t="shared" si="0"/>
        <v>0</v>
      </c>
      <c r="K56" s="35">
        <f t="shared" si="2"/>
        <v>0</v>
      </c>
      <c r="L56" s="36"/>
      <c r="M56" s="37"/>
      <c r="N56" s="38"/>
      <c r="O56" s="38"/>
      <c r="P56" s="39"/>
    </row>
    <row r="57" spans="1:16" s="40" customFormat="1" x14ac:dyDescent="0.25">
      <c r="A57" s="26"/>
      <c r="B57" s="27"/>
      <c r="C57" s="27"/>
      <c r="D57" s="28"/>
      <c r="E57" s="29"/>
      <c r="F57" s="30"/>
      <c r="G57" s="31">
        <f t="shared" si="1"/>
        <v>0</v>
      </c>
      <c r="H57" s="32"/>
      <c r="I57" s="33"/>
      <c r="J57" s="34" t="b">
        <f t="shared" si="0"/>
        <v>0</v>
      </c>
      <c r="K57" s="35">
        <f t="shared" si="2"/>
        <v>0</v>
      </c>
      <c r="L57" s="36"/>
      <c r="M57" s="37"/>
      <c r="N57" s="38"/>
      <c r="O57" s="38"/>
      <c r="P57" s="39"/>
    </row>
    <row r="58" spans="1:16" s="40" customFormat="1" x14ac:dyDescent="0.25">
      <c r="A58" s="26"/>
      <c r="B58" s="27"/>
      <c r="C58" s="27"/>
      <c r="D58" s="28"/>
      <c r="E58" s="29"/>
      <c r="F58" s="30"/>
      <c r="G58" s="31">
        <f t="shared" si="1"/>
        <v>0</v>
      </c>
      <c r="H58" s="32"/>
      <c r="I58" s="33"/>
      <c r="J58" s="34" t="b">
        <f t="shared" si="0"/>
        <v>0</v>
      </c>
      <c r="K58" s="35">
        <f t="shared" si="2"/>
        <v>0</v>
      </c>
      <c r="L58" s="36"/>
      <c r="M58" s="37"/>
      <c r="N58" s="38"/>
      <c r="O58" s="38"/>
      <c r="P58" s="39"/>
    </row>
    <row r="59" spans="1:16" s="40" customFormat="1" x14ac:dyDescent="0.25">
      <c r="A59" s="26"/>
      <c r="B59" s="27"/>
      <c r="C59" s="27"/>
      <c r="D59" s="28"/>
      <c r="E59" s="29"/>
      <c r="F59" s="30"/>
      <c r="G59" s="31">
        <f t="shared" si="1"/>
        <v>0</v>
      </c>
      <c r="H59" s="32"/>
      <c r="I59" s="33"/>
      <c r="J59" s="34" t="b">
        <f t="shared" si="0"/>
        <v>0</v>
      </c>
      <c r="K59" s="35">
        <f t="shared" si="2"/>
        <v>0</v>
      </c>
      <c r="L59" s="36"/>
      <c r="M59" s="37"/>
      <c r="N59" s="38"/>
      <c r="O59" s="38"/>
      <c r="P59" s="39"/>
    </row>
    <row r="60" spans="1:16" s="40" customFormat="1" x14ac:dyDescent="0.25">
      <c r="A60" s="26"/>
      <c r="B60" s="27"/>
      <c r="C60" s="27"/>
      <c r="D60" s="28"/>
      <c r="E60" s="29"/>
      <c r="F60" s="30"/>
      <c r="G60" s="31">
        <f t="shared" si="1"/>
        <v>0</v>
      </c>
      <c r="H60" s="32"/>
      <c r="I60" s="33"/>
      <c r="J60" s="34" t="b">
        <f t="shared" si="0"/>
        <v>0</v>
      </c>
      <c r="K60" s="35">
        <f t="shared" si="2"/>
        <v>0</v>
      </c>
      <c r="L60" s="36"/>
      <c r="M60" s="37"/>
      <c r="N60" s="38"/>
      <c r="O60" s="38"/>
      <c r="P60" s="39"/>
    </row>
    <row r="61" spans="1:16" s="40" customFormat="1" x14ac:dyDescent="0.25">
      <c r="A61" s="26"/>
      <c r="B61" s="27"/>
      <c r="C61" s="27"/>
      <c r="D61" s="28"/>
      <c r="E61" s="29"/>
      <c r="F61" s="30"/>
      <c r="G61" s="31">
        <f t="shared" si="1"/>
        <v>0</v>
      </c>
      <c r="H61" s="32"/>
      <c r="I61" s="33"/>
      <c r="J61" s="34" t="b">
        <f t="shared" si="0"/>
        <v>0</v>
      </c>
      <c r="K61" s="35">
        <f t="shared" si="2"/>
        <v>0</v>
      </c>
      <c r="L61" s="36"/>
      <c r="M61" s="37"/>
      <c r="N61" s="38"/>
      <c r="O61" s="38"/>
      <c r="P61" s="39"/>
    </row>
    <row r="62" spans="1:16" s="40" customFormat="1" x14ac:dyDescent="0.25">
      <c r="A62" s="26"/>
      <c r="B62" s="27"/>
      <c r="C62" s="27"/>
      <c r="D62" s="28"/>
      <c r="E62" s="29"/>
      <c r="F62" s="30"/>
      <c r="G62" s="31">
        <f t="shared" si="1"/>
        <v>0</v>
      </c>
      <c r="H62" s="32"/>
      <c r="I62" s="33"/>
      <c r="J62" s="34" t="b">
        <f t="shared" si="0"/>
        <v>0</v>
      </c>
      <c r="K62" s="35">
        <f t="shared" si="2"/>
        <v>0</v>
      </c>
      <c r="L62" s="36"/>
      <c r="M62" s="37"/>
      <c r="N62" s="38"/>
      <c r="O62" s="38"/>
      <c r="P62" s="39"/>
    </row>
    <row r="63" spans="1:16" s="40" customFormat="1" x14ac:dyDescent="0.25">
      <c r="A63" s="26"/>
      <c r="B63" s="27"/>
      <c r="C63" s="27"/>
      <c r="D63" s="28"/>
      <c r="E63" s="29"/>
      <c r="F63" s="30"/>
      <c r="G63" s="31">
        <f t="shared" si="1"/>
        <v>0</v>
      </c>
      <c r="H63" s="32"/>
      <c r="I63" s="33"/>
      <c r="J63" s="34" t="b">
        <f t="shared" si="0"/>
        <v>0</v>
      </c>
      <c r="K63" s="35">
        <f t="shared" si="2"/>
        <v>0</v>
      </c>
      <c r="L63" s="36"/>
      <c r="M63" s="37"/>
      <c r="N63" s="38"/>
      <c r="O63" s="38"/>
      <c r="P63" s="39"/>
    </row>
    <row r="64" spans="1:16" s="40" customFormat="1" x14ac:dyDescent="0.25">
      <c r="A64" s="26"/>
      <c r="B64" s="27"/>
      <c r="C64" s="27"/>
      <c r="D64" s="28"/>
      <c r="E64" s="29"/>
      <c r="F64" s="30"/>
      <c r="G64" s="31">
        <f t="shared" si="1"/>
        <v>0</v>
      </c>
      <c r="H64" s="32"/>
      <c r="I64" s="33"/>
      <c r="J64" s="34" t="b">
        <f t="shared" si="0"/>
        <v>0</v>
      </c>
      <c r="K64" s="35">
        <f t="shared" si="2"/>
        <v>0</v>
      </c>
      <c r="L64" s="36"/>
      <c r="M64" s="37"/>
      <c r="N64" s="38"/>
      <c r="O64" s="38"/>
      <c r="P64" s="39"/>
    </row>
    <row r="65" spans="1:16" s="40" customFormat="1" x14ac:dyDescent="0.25">
      <c r="A65" s="26"/>
      <c r="B65" s="27"/>
      <c r="C65" s="27"/>
      <c r="D65" s="28"/>
      <c r="E65" s="29"/>
      <c r="F65" s="30"/>
      <c r="G65" s="31">
        <f t="shared" si="1"/>
        <v>0</v>
      </c>
      <c r="H65" s="32"/>
      <c r="I65" s="33"/>
      <c r="J65" s="34" t="b">
        <f t="shared" si="0"/>
        <v>0</v>
      </c>
      <c r="K65" s="35">
        <f t="shared" si="2"/>
        <v>0</v>
      </c>
      <c r="L65" s="36"/>
      <c r="M65" s="37"/>
      <c r="N65" s="38"/>
      <c r="O65" s="38"/>
      <c r="P65" s="39"/>
    </row>
    <row r="66" spans="1:16" s="40" customFormat="1" x14ac:dyDescent="0.25">
      <c r="A66" s="26"/>
      <c r="B66" s="27"/>
      <c r="C66" s="27"/>
      <c r="D66" s="28"/>
      <c r="E66" s="29"/>
      <c r="F66" s="30"/>
      <c r="G66" s="31">
        <f t="shared" si="1"/>
        <v>0</v>
      </c>
      <c r="H66" s="32"/>
      <c r="I66" s="33"/>
      <c r="J66" s="34" t="b">
        <f t="shared" si="0"/>
        <v>0</v>
      </c>
      <c r="K66" s="35">
        <f t="shared" si="2"/>
        <v>0</v>
      </c>
      <c r="L66" s="36"/>
      <c r="M66" s="37"/>
      <c r="N66" s="38"/>
      <c r="O66" s="38"/>
      <c r="P66" s="39"/>
    </row>
    <row r="67" spans="1:16" s="40" customFormat="1" x14ac:dyDescent="0.25">
      <c r="A67" s="26"/>
      <c r="B67" s="27"/>
      <c r="C67" s="27"/>
      <c r="D67" s="28"/>
      <c r="E67" s="29"/>
      <c r="F67" s="30"/>
      <c r="G67" s="31">
        <f t="shared" si="1"/>
        <v>0</v>
      </c>
      <c r="H67" s="32"/>
      <c r="I67" s="33"/>
      <c r="J67" s="34" t="b">
        <f t="shared" si="0"/>
        <v>0</v>
      </c>
      <c r="K67" s="35">
        <f t="shared" si="2"/>
        <v>0</v>
      </c>
      <c r="L67" s="36"/>
      <c r="M67" s="37"/>
      <c r="N67" s="38"/>
      <c r="O67" s="38"/>
      <c r="P67" s="39"/>
    </row>
    <row r="68" spans="1:16" s="40" customFormat="1" x14ac:dyDescent="0.25">
      <c r="A68" s="26"/>
      <c r="B68" s="27"/>
      <c r="C68" s="27"/>
      <c r="D68" s="28"/>
      <c r="E68" s="29"/>
      <c r="F68" s="30"/>
      <c r="G68" s="31">
        <f t="shared" si="1"/>
        <v>0</v>
      </c>
      <c r="H68" s="32"/>
      <c r="I68" s="33"/>
      <c r="J68" s="34" t="b">
        <f t="shared" si="0"/>
        <v>0</v>
      </c>
      <c r="K68" s="35">
        <f t="shared" si="2"/>
        <v>0</v>
      </c>
      <c r="L68" s="36"/>
      <c r="M68" s="37"/>
      <c r="N68" s="38"/>
      <c r="O68" s="38"/>
      <c r="P68" s="39"/>
    </row>
    <row r="69" spans="1:16" s="40" customFormat="1" x14ac:dyDescent="0.25">
      <c r="A69" s="26"/>
      <c r="B69" s="27"/>
      <c r="C69" s="27"/>
      <c r="D69" s="28"/>
      <c r="E69" s="29"/>
      <c r="F69" s="30"/>
      <c r="G69" s="31">
        <f t="shared" si="1"/>
        <v>0</v>
      </c>
      <c r="H69" s="32"/>
      <c r="I69" s="33"/>
      <c r="J69" s="34" t="b">
        <f t="shared" si="0"/>
        <v>0</v>
      </c>
      <c r="K69" s="35">
        <f t="shared" si="2"/>
        <v>0</v>
      </c>
      <c r="L69" s="36"/>
      <c r="M69" s="37"/>
      <c r="N69" s="38"/>
      <c r="O69" s="38"/>
      <c r="P69" s="39"/>
    </row>
    <row r="70" spans="1:16" s="40" customFormat="1" x14ac:dyDescent="0.25">
      <c r="A70" s="26"/>
      <c r="B70" s="27"/>
      <c r="C70" s="27"/>
      <c r="D70" s="28"/>
      <c r="E70" s="29"/>
      <c r="F70" s="30"/>
      <c r="G70" s="31">
        <f t="shared" si="1"/>
        <v>0</v>
      </c>
      <c r="H70" s="32"/>
      <c r="I70" s="33"/>
      <c r="J70" s="34" t="b">
        <f t="shared" si="0"/>
        <v>0</v>
      </c>
      <c r="K70" s="35">
        <f t="shared" si="2"/>
        <v>0</v>
      </c>
      <c r="L70" s="36"/>
      <c r="M70" s="37"/>
      <c r="N70" s="38"/>
      <c r="O70" s="38"/>
      <c r="P70" s="39"/>
    </row>
    <row r="71" spans="1:16" s="40" customFormat="1" x14ac:dyDescent="0.25">
      <c r="A71" s="26"/>
      <c r="B71" s="27"/>
      <c r="C71" s="27"/>
      <c r="D71" s="28"/>
      <c r="E71" s="29"/>
      <c r="F71" s="30"/>
      <c r="G71" s="31">
        <f t="shared" si="1"/>
        <v>0</v>
      </c>
      <c r="H71" s="32"/>
      <c r="I71" s="33"/>
      <c r="J71" s="34" t="b">
        <f t="shared" si="0"/>
        <v>0</v>
      </c>
      <c r="K71" s="35">
        <f t="shared" si="2"/>
        <v>0</v>
      </c>
      <c r="L71" s="36"/>
      <c r="M71" s="37"/>
      <c r="N71" s="38"/>
      <c r="O71" s="38"/>
      <c r="P71" s="39"/>
    </row>
    <row r="72" spans="1:16" s="40" customFormat="1" x14ac:dyDescent="0.25">
      <c r="A72" s="26"/>
      <c r="B72" s="27"/>
      <c r="C72" s="27"/>
      <c r="D72" s="28"/>
      <c r="E72" s="29"/>
      <c r="F72" s="30"/>
      <c r="G72" s="31">
        <f t="shared" si="1"/>
        <v>0</v>
      </c>
      <c r="H72" s="32"/>
      <c r="I72" s="33"/>
      <c r="J72" s="34" t="b">
        <f t="shared" si="0"/>
        <v>0</v>
      </c>
      <c r="K72" s="35">
        <f t="shared" si="2"/>
        <v>0</v>
      </c>
      <c r="L72" s="36"/>
      <c r="M72" s="37"/>
      <c r="N72" s="38"/>
      <c r="O72" s="38"/>
      <c r="P72" s="39"/>
    </row>
    <row r="73" spans="1:16" s="40" customFormat="1" x14ac:dyDescent="0.25">
      <c r="A73" s="26"/>
      <c r="B73" s="27"/>
      <c r="C73" s="27"/>
      <c r="D73" s="28"/>
      <c r="E73" s="29"/>
      <c r="F73" s="30"/>
      <c r="G73" s="31">
        <f t="shared" si="1"/>
        <v>0</v>
      </c>
      <c r="H73" s="32"/>
      <c r="I73" s="33"/>
      <c r="J73" s="34" t="b">
        <f t="shared" si="0"/>
        <v>0</v>
      </c>
      <c r="K73" s="35">
        <f t="shared" si="2"/>
        <v>0</v>
      </c>
      <c r="L73" s="36"/>
      <c r="M73" s="37"/>
      <c r="N73" s="38"/>
      <c r="O73" s="38"/>
      <c r="P73" s="39"/>
    </row>
    <row r="74" spans="1:16" s="40" customFormat="1" x14ac:dyDescent="0.25">
      <c r="A74" s="26"/>
      <c r="B74" s="27"/>
      <c r="C74" s="27"/>
      <c r="D74" s="28"/>
      <c r="E74" s="29"/>
      <c r="F74" s="30"/>
      <c r="G74" s="31">
        <f t="shared" si="1"/>
        <v>0</v>
      </c>
      <c r="H74" s="32"/>
      <c r="I74" s="33"/>
      <c r="J74" s="34" t="b">
        <f t="shared" si="0"/>
        <v>0</v>
      </c>
      <c r="K74" s="35">
        <f t="shared" si="2"/>
        <v>0</v>
      </c>
      <c r="L74" s="36"/>
      <c r="M74" s="37"/>
      <c r="N74" s="38"/>
      <c r="O74" s="38"/>
      <c r="P74" s="39"/>
    </row>
    <row r="75" spans="1:16" s="40" customFormat="1" x14ac:dyDescent="0.25">
      <c r="A75" s="26"/>
      <c r="B75" s="27"/>
      <c r="C75" s="27"/>
      <c r="D75" s="28"/>
      <c r="E75" s="29"/>
      <c r="F75" s="30"/>
      <c r="G75" s="31">
        <f t="shared" ref="G75:G100" si="6">E75*F75</f>
        <v>0</v>
      </c>
      <c r="H75" s="32"/>
      <c r="I75" s="33"/>
      <c r="J75" s="34" t="b">
        <f t="shared" si="0"/>
        <v>0</v>
      </c>
      <c r="K75" s="35">
        <f t="shared" ref="K75:K100" si="7">G75*J75</f>
        <v>0</v>
      </c>
      <c r="L75" s="36"/>
      <c r="M75" s="37"/>
      <c r="N75" s="38"/>
      <c r="O75" s="38"/>
      <c r="P75" s="39"/>
    </row>
    <row r="76" spans="1:16" s="40" customFormat="1" x14ac:dyDescent="0.25">
      <c r="A76" s="26"/>
      <c r="B76" s="27"/>
      <c r="C76" s="27"/>
      <c r="D76" s="28"/>
      <c r="E76" s="29"/>
      <c r="F76" s="30"/>
      <c r="G76" s="31">
        <f t="shared" si="6"/>
        <v>0</v>
      </c>
      <c r="H76" s="32"/>
      <c r="I76" s="33"/>
      <c r="J76" s="34" t="b">
        <f t="shared" si="0"/>
        <v>0</v>
      </c>
      <c r="K76" s="35">
        <f t="shared" si="7"/>
        <v>0</v>
      </c>
      <c r="L76" s="36"/>
      <c r="M76" s="37"/>
      <c r="N76" s="38"/>
      <c r="O76" s="38"/>
      <c r="P76" s="39"/>
    </row>
    <row r="77" spans="1:16" s="40" customFormat="1" x14ac:dyDescent="0.25">
      <c r="A77" s="26"/>
      <c r="B77" s="27"/>
      <c r="C77" s="27"/>
      <c r="D77" s="28"/>
      <c r="E77" s="29"/>
      <c r="F77" s="30"/>
      <c r="G77" s="31">
        <f t="shared" si="6"/>
        <v>0</v>
      </c>
      <c r="H77" s="32"/>
      <c r="I77" s="33"/>
      <c r="J77" s="34" t="b">
        <f t="shared" si="0"/>
        <v>0</v>
      </c>
      <c r="K77" s="35">
        <f t="shared" si="7"/>
        <v>0</v>
      </c>
      <c r="L77" s="36"/>
      <c r="M77" s="37"/>
      <c r="N77" s="38"/>
      <c r="O77" s="38"/>
      <c r="P77" s="39"/>
    </row>
    <row r="78" spans="1:16" s="40" customFormat="1" x14ac:dyDescent="0.25">
      <c r="A78" s="26"/>
      <c r="B78" s="27"/>
      <c r="C78" s="27"/>
      <c r="D78" s="28"/>
      <c r="E78" s="29"/>
      <c r="F78" s="30"/>
      <c r="G78" s="31">
        <f t="shared" si="6"/>
        <v>0</v>
      </c>
      <c r="H78" s="32"/>
      <c r="I78" s="33"/>
      <c r="J78" s="34" t="b">
        <f t="shared" si="0"/>
        <v>0</v>
      </c>
      <c r="K78" s="35">
        <f t="shared" si="7"/>
        <v>0</v>
      </c>
      <c r="L78" s="36"/>
      <c r="M78" s="37"/>
      <c r="N78" s="38"/>
      <c r="O78" s="38"/>
      <c r="P78" s="39"/>
    </row>
    <row r="79" spans="1:16" s="40" customFormat="1" x14ac:dyDescent="0.25">
      <c r="A79" s="26"/>
      <c r="B79" s="27"/>
      <c r="C79" s="27"/>
      <c r="D79" s="28"/>
      <c r="E79" s="29"/>
      <c r="F79" s="30"/>
      <c r="G79" s="31">
        <f t="shared" si="6"/>
        <v>0</v>
      </c>
      <c r="H79" s="32"/>
      <c r="I79" s="33"/>
      <c r="J79" s="34" t="b">
        <f t="shared" si="0"/>
        <v>0</v>
      </c>
      <c r="K79" s="35">
        <f t="shared" si="7"/>
        <v>0</v>
      </c>
      <c r="L79" s="36"/>
      <c r="M79" s="37"/>
      <c r="N79" s="38"/>
      <c r="O79" s="38"/>
      <c r="P79" s="39"/>
    </row>
    <row r="80" spans="1:16" s="40" customFormat="1" x14ac:dyDescent="0.25">
      <c r="A80" s="26"/>
      <c r="B80" s="27"/>
      <c r="C80" s="27"/>
      <c r="D80" s="28"/>
      <c r="E80" s="29"/>
      <c r="F80" s="30"/>
      <c r="G80" s="31">
        <f t="shared" si="6"/>
        <v>0</v>
      </c>
      <c r="H80" s="32"/>
      <c r="I80" s="33"/>
      <c r="J80" s="34" t="b">
        <f t="shared" si="0"/>
        <v>0</v>
      </c>
      <c r="K80" s="35">
        <f t="shared" si="7"/>
        <v>0</v>
      </c>
      <c r="L80" s="36"/>
      <c r="M80" s="37"/>
      <c r="N80" s="38"/>
      <c r="O80" s="38"/>
      <c r="P80" s="39"/>
    </row>
    <row r="81" spans="1:16" s="40" customFormat="1" x14ac:dyDescent="0.25">
      <c r="A81" s="26"/>
      <c r="B81" s="27"/>
      <c r="C81" s="27"/>
      <c r="D81" s="28"/>
      <c r="E81" s="29"/>
      <c r="F81" s="30"/>
      <c r="G81" s="31">
        <f t="shared" si="6"/>
        <v>0</v>
      </c>
      <c r="H81" s="32"/>
      <c r="I81" s="33"/>
      <c r="J81" s="34" t="b">
        <f t="shared" si="0"/>
        <v>0</v>
      </c>
      <c r="K81" s="35">
        <f t="shared" si="7"/>
        <v>0</v>
      </c>
      <c r="L81" s="36"/>
      <c r="M81" s="37"/>
      <c r="N81" s="38"/>
      <c r="O81" s="38"/>
      <c r="P81" s="39"/>
    </row>
    <row r="82" spans="1:16" s="40" customFormat="1" x14ac:dyDescent="0.25">
      <c r="A82" s="26"/>
      <c r="B82" s="27"/>
      <c r="C82" s="27"/>
      <c r="D82" s="28"/>
      <c r="E82" s="29"/>
      <c r="F82" s="30"/>
      <c r="G82" s="31">
        <f t="shared" si="6"/>
        <v>0</v>
      </c>
      <c r="H82" s="32"/>
      <c r="I82" s="33"/>
      <c r="J82" s="34" t="b">
        <f t="shared" si="0"/>
        <v>0</v>
      </c>
      <c r="K82" s="35">
        <f t="shared" si="7"/>
        <v>0</v>
      </c>
      <c r="L82" s="36"/>
      <c r="M82" s="37"/>
      <c r="N82" s="38"/>
      <c r="O82" s="38"/>
      <c r="P82" s="39"/>
    </row>
    <row r="83" spans="1:16" s="40" customFormat="1" x14ac:dyDescent="0.25">
      <c r="A83" s="26"/>
      <c r="B83" s="27"/>
      <c r="C83" s="27"/>
      <c r="D83" s="28"/>
      <c r="E83" s="29"/>
      <c r="F83" s="30"/>
      <c r="G83" s="31">
        <f t="shared" si="6"/>
        <v>0</v>
      </c>
      <c r="H83" s="32"/>
      <c r="I83" s="33"/>
      <c r="J83" s="34" t="b">
        <f t="shared" si="0"/>
        <v>0</v>
      </c>
      <c r="K83" s="35">
        <f t="shared" si="7"/>
        <v>0</v>
      </c>
      <c r="L83" s="36"/>
      <c r="M83" s="37"/>
      <c r="N83" s="38"/>
      <c r="O83" s="38"/>
      <c r="P83" s="39"/>
    </row>
    <row r="84" spans="1:16" s="40" customFormat="1" x14ac:dyDescent="0.25">
      <c r="A84" s="26"/>
      <c r="B84" s="27"/>
      <c r="C84" s="27"/>
      <c r="D84" s="28"/>
      <c r="E84" s="29"/>
      <c r="F84" s="30"/>
      <c r="G84" s="31">
        <f t="shared" si="6"/>
        <v>0</v>
      </c>
      <c r="H84" s="32"/>
      <c r="I84" s="33"/>
      <c r="J84" s="34" t="b">
        <f t="shared" si="0"/>
        <v>0</v>
      </c>
      <c r="K84" s="35">
        <f t="shared" si="7"/>
        <v>0</v>
      </c>
      <c r="L84" s="36"/>
      <c r="M84" s="37"/>
      <c r="N84" s="38"/>
      <c r="O84" s="38"/>
      <c r="P84" s="39"/>
    </row>
    <row r="85" spans="1:16" s="40" customFormat="1" x14ac:dyDescent="0.25">
      <c r="A85" s="26"/>
      <c r="B85" s="27"/>
      <c r="C85" s="27"/>
      <c r="D85" s="28"/>
      <c r="E85" s="29"/>
      <c r="F85" s="30"/>
      <c r="G85" s="31">
        <f t="shared" si="6"/>
        <v>0</v>
      </c>
      <c r="H85" s="32"/>
      <c r="I85" s="33"/>
      <c r="J85" s="34" t="b">
        <f t="shared" si="0"/>
        <v>0</v>
      </c>
      <c r="K85" s="35">
        <f t="shared" si="7"/>
        <v>0</v>
      </c>
      <c r="L85" s="36"/>
      <c r="M85" s="37"/>
      <c r="N85" s="38"/>
      <c r="O85" s="38"/>
      <c r="P85" s="39"/>
    </row>
    <row r="86" spans="1:16" s="40" customFormat="1" x14ac:dyDescent="0.25">
      <c r="A86" s="26"/>
      <c r="B86" s="27"/>
      <c r="C86" s="27"/>
      <c r="D86" s="28"/>
      <c r="E86" s="29"/>
      <c r="F86" s="30"/>
      <c r="G86" s="31">
        <f t="shared" si="6"/>
        <v>0</v>
      </c>
      <c r="H86" s="32"/>
      <c r="I86" s="33"/>
      <c r="J86" s="34" t="b">
        <f t="shared" si="0"/>
        <v>0</v>
      </c>
      <c r="K86" s="35">
        <f t="shared" si="7"/>
        <v>0</v>
      </c>
      <c r="L86" s="36"/>
      <c r="M86" s="37"/>
      <c r="N86" s="38"/>
      <c r="O86" s="38"/>
      <c r="P86" s="39"/>
    </row>
    <row r="87" spans="1:16" s="40" customFormat="1" x14ac:dyDescent="0.25">
      <c r="A87" s="26"/>
      <c r="B87" s="27"/>
      <c r="C87" s="27"/>
      <c r="D87" s="28"/>
      <c r="E87" s="29"/>
      <c r="F87" s="30"/>
      <c r="G87" s="31">
        <f t="shared" si="6"/>
        <v>0</v>
      </c>
      <c r="H87" s="32"/>
      <c r="I87" s="33"/>
      <c r="J87" s="34" t="b">
        <f t="shared" si="0"/>
        <v>0</v>
      </c>
      <c r="K87" s="35">
        <f t="shared" si="7"/>
        <v>0</v>
      </c>
      <c r="L87" s="36"/>
      <c r="M87" s="37"/>
      <c r="N87" s="38"/>
      <c r="O87" s="38"/>
      <c r="P87" s="39"/>
    </row>
    <row r="88" spans="1:16" s="40" customFormat="1" x14ac:dyDescent="0.25">
      <c r="A88" s="26"/>
      <c r="B88" s="27"/>
      <c r="C88" s="27"/>
      <c r="D88" s="28"/>
      <c r="E88" s="29"/>
      <c r="F88" s="30"/>
      <c r="G88" s="31">
        <f t="shared" si="6"/>
        <v>0</v>
      </c>
      <c r="H88" s="32"/>
      <c r="I88" s="33"/>
      <c r="J88" s="34" t="b">
        <f t="shared" si="0"/>
        <v>0</v>
      </c>
      <c r="K88" s="35">
        <f t="shared" si="7"/>
        <v>0</v>
      </c>
      <c r="L88" s="36"/>
      <c r="M88" s="37"/>
      <c r="N88" s="38"/>
      <c r="O88" s="38"/>
      <c r="P88" s="39"/>
    </row>
    <row r="89" spans="1:16" s="40" customFormat="1" x14ac:dyDescent="0.25">
      <c r="A89" s="26"/>
      <c r="B89" s="27"/>
      <c r="C89" s="27"/>
      <c r="D89" s="28"/>
      <c r="E89" s="29"/>
      <c r="F89" s="30"/>
      <c r="G89" s="31">
        <f t="shared" si="6"/>
        <v>0</v>
      </c>
      <c r="H89" s="32"/>
      <c r="I89" s="33"/>
      <c r="J89" s="34" t="b">
        <f t="shared" si="0"/>
        <v>0</v>
      </c>
      <c r="K89" s="35">
        <f t="shared" si="7"/>
        <v>0</v>
      </c>
      <c r="L89" s="36"/>
      <c r="M89" s="37"/>
      <c r="N89" s="38"/>
      <c r="O89" s="38"/>
      <c r="P89" s="39"/>
    </row>
    <row r="90" spans="1:16" s="40" customFormat="1" x14ac:dyDescent="0.25">
      <c r="A90" s="26"/>
      <c r="B90" s="27"/>
      <c r="C90" s="27"/>
      <c r="D90" s="28"/>
      <c r="E90" s="29"/>
      <c r="F90" s="30"/>
      <c r="G90" s="31">
        <f t="shared" si="6"/>
        <v>0</v>
      </c>
      <c r="H90" s="32"/>
      <c r="I90" s="33"/>
      <c r="J90" s="34" t="b">
        <f t="shared" si="0"/>
        <v>0</v>
      </c>
      <c r="K90" s="35">
        <f t="shared" si="7"/>
        <v>0</v>
      </c>
      <c r="L90" s="36"/>
      <c r="M90" s="37"/>
      <c r="N90" s="38"/>
      <c r="O90" s="38"/>
      <c r="P90" s="39"/>
    </row>
    <row r="91" spans="1:16" s="40" customFormat="1" x14ac:dyDescent="0.25">
      <c r="A91" s="26"/>
      <c r="B91" s="27"/>
      <c r="C91" s="27"/>
      <c r="D91" s="28"/>
      <c r="E91" s="29"/>
      <c r="F91" s="30"/>
      <c r="G91" s="31">
        <f t="shared" si="6"/>
        <v>0</v>
      </c>
      <c r="H91" s="32"/>
      <c r="I91" s="33"/>
      <c r="J91" s="34" t="b">
        <f t="shared" si="0"/>
        <v>0</v>
      </c>
      <c r="K91" s="35">
        <f t="shared" si="7"/>
        <v>0</v>
      </c>
      <c r="L91" s="36"/>
      <c r="M91" s="37"/>
      <c r="N91" s="38"/>
      <c r="O91" s="38"/>
      <c r="P91" s="39"/>
    </row>
    <row r="92" spans="1:16" s="40" customFormat="1" x14ac:dyDescent="0.25">
      <c r="A92" s="26"/>
      <c r="B92" s="27"/>
      <c r="C92" s="27"/>
      <c r="D92" s="28"/>
      <c r="E92" s="29"/>
      <c r="F92" s="30"/>
      <c r="G92" s="31">
        <f t="shared" si="6"/>
        <v>0</v>
      </c>
      <c r="H92" s="32"/>
      <c r="I92" s="33"/>
      <c r="J92" s="34" t="b">
        <f t="shared" si="0"/>
        <v>0</v>
      </c>
      <c r="K92" s="35">
        <f t="shared" si="7"/>
        <v>0</v>
      </c>
      <c r="L92" s="36"/>
      <c r="M92" s="37"/>
      <c r="N92" s="38"/>
      <c r="O92" s="38"/>
      <c r="P92" s="39"/>
    </row>
    <row r="93" spans="1:16" s="40" customFormat="1" x14ac:dyDescent="0.25">
      <c r="A93" s="26"/>
      <c r="B93" s="27"/>
      <c r="C93" s="27"/>
      <c r="D93" s="28"/>
      <c r="E93" s="29"/>
      <c r="F93" s="30"/>
      <c r="G93" s="31">
        <f t="shared" si="6"/>
        <v>0</v>
      </c>
      <c r="H93" s="32"/>
      <c r="I93" s="33"/>
      <c r="J93" s="34" t="b">
        <f t="shared" si="0"/>
        <v>0</v>
      </c>
      <c r="K93" s="35">
        <f t="shared" si="7"/>
        <v>0</v>
      </c>
      <c r="L93" s="36"/>
      <c r="M93" s="37"/>
      <c r="N93" s="38"/>
      <c r="O93" s="38"/>
      <c r="P93" s="39"/>
    </row>
    <row r="94" spans="1:16" s="40" customFormat="1" x14ac:dyDescent="0.25">
      <c r="A94" s="26"/>
      <c r="B94" s="27"/>
      <c r="C94" s="27"/>
      <c r="D94" s="28"/>
      <c r="E94" s="29"/>
      <c r="F94" s="30"/>
      <c r="G94" s="31">
        <f t="shared" si="6"/>
        <v>0</v>
      </c>
      <c r="H94" s="32"/>
      <c r="I94" s="33"/>
      <c r="J94" s="34" t="b">
        <f t="shared" ref="J94:J99" si="8">IF(I94="Maîtrisé",0.05,IF(I94="Non maîtrisé",2,IF(I94="A améliorer",0.7)))</f>
        <v>0</v>
      </c>
      <c r="K94" s="35">
        <f t="shared" si="7"/>
        <v>0</v>
      </c>
      <c r="L94" s="36"/>
      <c r="M94" s="37"/>
      <c r="N94" s="38"/>
      <c r="O94" s="38"/>
      <c r="P94" s="39"/>
    </row>
    <row r="95" spans="1:16" s="40" customFormat="1" x14ac:dyDescent="0.25">
      <c r="A95" s="26"/>
      <c r="B95" s="27"/>
      <c r="C95" s="27"/>
      <c r="D95" s="28"/>
      <c r="E95" s="29"/>
      <c r="F95" s="30"/>
      <c r="G95" s="31">
        <f t="shared" si="6"/>
        <v>0</v>
      </c>
      <c r="H95" s="32"/>
      <c r="I95" s="33"/>
      <c r="J95" s="34" t="b">
        <f t="shared" si="8"/>
        <v>0</v>
      </c>
      <c r="K95" s="35">
        <f t="shared" si="7"/>
        <v>0</v>
      </c>
      <c r="L95" s="36"/>
      <c r="M95" s="37"/>
      <c r="N95" s="38"/>
      <c r="O95" s="38"/>
      <c r="P95" s="39"/>
    </row>
    <row r="96" spans="1:16" s="40" customFormat="1" x14ac:dyDescent="0.25">
      <c r="A96" s="26"/>
      <c r="B96" s="27"/>
      <c r="C96" s="27"/>
      <c r="D96" s="28"/>
      <c r="E96" s="29"/>
      <c r="F96" s="30"/>
      <c r="G96" s="31">
        <f t="shared" si="6"/>
        <v>0</v>
      </c>
      <c r="H96" s="32"/>
      <c r="I96" s="33"/>
      <c r="J96" s="34" t="b">
        <f t="shared" si="8"/>
        <v>0</v>
      </c>
      <c r="K96" s="35">
        <f t="shared" si="7"/>
        <v>0</v>
      </c>
      <c r="L96" s="36"/>
      <c r="M96" s="37"/>
      <c r="N96" s="38"/>
      <c r="O96" s="38"/>
      <c r="P96" s="39"/>
    </row>
    <row r="97" spans="1:16" s="40" customFormat="1" x14ac:dyDescent="0.25">
      <c r="A97" s="26"/>
      <c r="B97" s="27"/>
      <c r="C97" s="27"/>
      <c r="D97" s="28"/>
      <c r="E97" s="29"/>
      <c r="F97" s="30"/>
      <c r="G97" s="31">
        <f t="shared" si="6"/>
        <v>0</v>
      </c>
      <c r="H97" s="32"/>
      <c r="I97" s="33"/>
      <c r="J97" s="34" t="b">
        <f t="shared" si="8"/>
        <v>0</v>
      </c>
      <c r="K97" s="35">
        <f t="shared" si="7"/>
        <v>0</v>
      </c>
      <c r="L97" s="36"/>
      <c r="M97" s="37"/>
      <c r="N97" s="38"/>
      <c r="O97" s="38"/>
      <c r="P97" s="39"/>
    </row>
    <row r="98" spans="1:16" s="40" customFormat="1" x14ac:dyDescent="0.25">
      <c r="A98" s="26"/>
      <c r="B98" s="27"/>
      <c r="C98" s="27"/>
      <c r="D98" s="28"/>
      <c r="E98" s="29"/>
      <c r="F98" s="30"/>
      <c r="G98" s="31">
        <f t="shared" si="6"/>
        <v>0</v>
      </c>
      <c r="H98" s="32"/>
      <c r="I98" s="33"/>
      <c r="J98" s="34" t="b">
        <f t="shared" si="8"/>
        <v>0</v>
      </c>
      <c r="K98" s="35">
        <f t="shared" si="7"/>
        <v>0</v>
      </c>
      <c r="L98" s="36"/>
      <c r="M98" s="37"/>
      <c r="N98" s="38"/>
      <c r="O98" s="38"/>
      <c r="P98" s="39"/>
    </row>
    <row r="99" spans="1:16" s="40" customFormat="1" x14ac:dyDescent="0.25">
      <c r="A99" s="26"/>
      <c r="B99" s="27"/>
      <c r="C99" s="27"/>
      <c r="D99" s="28"/>
      <c r="E99" s="29"/>
      <c r="F99" s="30"/>
      <c r="G99" s="31">
        <f t="shared" si="6"/>
        <v>0</v>
      </c>
      <c r="H99" s="32"/>
      <c r="I99" s="33"/>
      <c r="J99" s="34" t="b">
        <f t="shared" si="8"/>
        <v>0</v>
      </c>
      <c r="K99" s="35">
        <f t="shared" si="7"/>
        <v>0</v>
      </c>
      <c r="L99" s="36"/>
      <c r="M99" s="37"/>
      <c r="N99" s="38"/>
      <c r="O99" s="38"/>
      <c r="P99" s="39"/>
    </row>
    <row r="100" spans="1:16" ht="15.75" thickBot="1" x14ac:dyDescent="0.3">
      <c r="A100" s="41"/>
      <c r="B100" s="42"/>
      <c r="C100" s="42"/>
      <c r="D100" s="42"/>
      <c r="E100" s="43"/>
      <c r="F100" s="44"/>
      <c r="G100" s="45">
        <f t="shared" si="6"/>
        <v>0</v>
      </c>
      <c r="H100" s="46"/>
      <c r="I100" s="47"/>
      <c r="J100" s="47" t="b">
        <f t="shared" si="0"/>
        <v>0</v>
      </c>
      <c r="K100" s="48">
        <f t="shared" si="7"/>
        <v>0</v>
      </c>
      <c r="L100" s="49"/>
      <c r="M100" s="50"/>
      <c r="N100" s="51"/>
      <c r="O100" s="51"/>
      <c r="P100" s="52"/>
    </row>
    <row r="102" spans="1:16" x14ac:dyDescent="0.25">
      <c r="E102" s="15"/>
    </row>
  </sheetData>
  <mergeCells count="15">
    <mergeCell ref="A12:A14"/>
    <mergeCell ref="B13:B14"/>
    <mergeCell ref="A10:A11"/>
    <mergeCell ref="A15:A16"/>
    <mergeCell ref="M8:P8"/>
    <mergeCell ref="A8:D8"/>
    <mergeCell ref="E2:F2"/>
    <mergeCell ref="E8:L8"/>
    <mergeCell ref="B2:D2"/>
    <mergeCell ref="G2:H2"/>
    <mergeCell ref="E4:F4"/>
    <mergeCell ref="G4:H4"/>
    <mergeCell ref="K2:K4"/>
    <mergeCell ref="K5:K6"/>
    <mergeCell ref="L5:L6"/>
  </mergeCells>
  <conditionalFormatting sqref="G10:G15 G18:G100">
    <cfRule type="cellIs" dxfId="467" priority="17" operator="greaterThan">
      <formula>8</formula>
    </cfRule>
    <cfRule type="cellIs" dxfId="466" priority="18" operator="lessThan">
      <formula>5</formula>
    </cfRule>
    <cfRule type="cellIs" dxfId="465" priority="19" operator="between">
      <formula>5</formula>
      <formula>8</formula>
    </cfRule>
  </conditionalFormatting>
  <conditionalFormatting sqref="K10:K15 K18:K100">
    <cfRule type="cellIs" dxfId="464" priority="11" operator="between">
      <formula>8.1</formula>
      <formula>32</formula>
    </cfRule>
    <cfRule type="cellIs" dxfId="463" priority="12" operator="between">
      <formula>4.1</formula>
      <formula>8</formula>
    </cfRule>
    <cfRule type="cellIs" dxfId="462" priority="13" operator="between">
      <formula>0</formula>
      <formula>4</formula>
    </cfRule>
  </conditionalFormatting>
  <conditionalFormatting sqref="G16:G17">
    <cfRule type="cellIs" dxfId="461" priority="4" operator="greaterThan">
      <formula>8</formula>
    </cfRule>
    <cfRule type="cellIs" dxfId="460" priority="5" operator="lessThan">
      <formula>5</formula>
    </cfRule>
    <cfRule type="cellIs" dxfId="459" priority="6" operator="between">
      <formula>5</formula>
      <formula>8</formula>
    </cfRule>
  </conditionalFormatting>
  <conditionalFormatting sqref="K16:K17">
    <cfRule type="cellIs" dxfId="458" priority="1" operator="between">
      <formula>8.1</formula>
      <formula>32</formula>
    </cfRule>
    <cfRule type="cellIs" dxfId="457" priority="2" operator="between">
      <formula>4.1</formula>
      <formula>8</formula>
    </cfRule>
    <cfRule type="cellIs" dxfId="45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371" id="{BC6AB392-0CFB-4AD3-91E1-5150B921123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H12:H13</xm:sqref>
        </x14:conditionalFormatting>
        <x14:conditionalFormatting xmlns:xm="http://schemas.microsoft.com/office/excel/2006/main">
          <x14:cfRule type="iconSet" priority="358" id="{9819998C-7379-4240-B961-94DC926E00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H14</xm:sqref>
        </x14:conditionalFormatting>
        <x14:conditionalFormatting xmlns:xm="http://schemas.microsoft.com/office/excel/2006/main">
          <x14:cfRule type="iconSet" priority="351" id="{0D5B1F86-FC7E-46CA-B652-C46BDCD40F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H18</xm:sqref>
        </x14:conditionalFormatting>
        <x14:conditionalFormatting xmlns:xm="http://schemas.microsoft.com/office/excel/2006/main">
          <x14:cfRule type="iconSet" priority="344" id="{6142A0EE-6B2B-4751-8000-5134941B24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H20</xm:sqref>
        </x14:conditionalFormatting>
        <x14:conditionalFormatting xmlns:xm="http://schemas.microsoft.com/office/excel/2006/main">
          <x14:cfRule type="iconSet" priority="337" id="{DC3320E0-6BB7-4CA2-861D-C0BCBB1B16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H22</xm:sqref>
        </x14:conditionalFormatting>
        <x14:conditionalFormatting xmlns:xm="http://schemas.microsoft.com/office/excel/2006/main">
          <x14:cfRule type="iconSet" priority="330" id="{E1786C3D-EA30-4BE2-ACCA-B41D63258BA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H24</xm:sqref>
        </x14:conditionalFormatting>
        <x14:conditionalFormatting xmlns:xm="http://schemas.microsoft.com/office/excel/2006/main">
          <x14:cfRule type="iconSet" priority="323" id="{53E006C7-E291-49BF-AA5D-649E4CDAFA9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H26</xm:sqref>
        </x14:conditionalFormatting>
        <x14:conditionalFormatting xmlns:xm="http://schemas.microsoft.com/office/excel/2006/main">
          <x14:cfRule type="iconSet" priority="316" id="{AF4485A6-7525-4BAF-ACA1-1425F83681C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H28</xm:sqref>
        </x14:conditionalFormatting>
        <x14:conditionalFormatting xmlns:xm="http://schemas.microsoft.com/office/excel/2006/main">
          <x14:cfRule type="iconSet" priority="309" id="{225D5B60-58C0-478C-807E-8291A3DA88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H30</xm:sqref>
        </x14:conditionalFormatting>
        <x14:conditionalFormatting xmlns:xm="http://schemas.microsoft.com/office/excel/2006/main">
          <x14:cfRule type="iconSet" priority="302" id="{3F779677-53E5-47FC-97E4-E7B0017F224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H32</xm:sqref>
        </x14:conditionalFormatting>
        <x14:conditionalFormatting xmlns:xm="http://schemas.microsoft.com/office/excel/2006/main">
          <x14:cfRule type="iconSet" priority="295" id="{CD8546CD-D8BD-45BA-B386-60E4EB894E3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H34</xm:sqref>
        </x14:conditionalFormatting>
        <x14:conditionalFormatting xmlns:xm="http://schemas.microsoft.com/office/excel/2006/main">
          <x14:cfRule type="iconSet" priority="288" id="{808BE291-7B5A-481F-8926-C9FEF6B0BA9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H36</xm:sqref>
        </x14:conditionalFormatting>
        <x14:conditionalFormatting xmlns:xm="http://schemas.microsoft.com/office/excel/2006/main">
          <x14:cfRule type="iconSet" priority="281" id="{055EFD35-D6C7-4B28-BC02-FD434142614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H38</xm:sqref>
        </x14:conditionalFormatting>
        <x14:conditionalFormatting xmlns:xm="http://schemas.microsoft.com/office/excel/2006/main">
          <x14:cfRule type="iconSet" priority="274" id="{400BE7EA-528B-4274-9E6B-7706FF737B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H40</xm:sqref>
        </x14:conditionalFormatting>
        <x14:conditionalFormatting xmlns:xm="http://schemas.microsoft.com/office/excel/2006/main">
          <x14:cfRule type="iconSet" priority="267" id="{D948E6E2-81D5-443D-A33A-4065CC98D0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H42</xm:sqref>
        </x14:conditionalFormatting>
        <x14:conditionalFormatting xmlns:xm="http://schemas.microsoft.com/office/excel/2006/main">
          <x14:cfRule type="iconSet" priority="260" id="{C5F21A98-8045-492B-8BB1-76E4681BAB7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H44</xm:sqref>
        </x14:conditionalFormatting>
        <x14:conditionalFormatting xmlns:xm="http://schemas.microsoft.com/office/excel/2006/main">
          <x14:cfRule type="iconSet" priority="253" id="{D1671BA9-BF8E-413B-A9B2-7CB2D9D441B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H46</xm:sqref>
        </x14:conditionalFormatting>
        <x14:conditionalFormatting xmlns:xm="http://schemas.microsoft.com/office/excel/2006/main">
          <x14:cfRule type="iconSet" priority="240" id="{0D2439ED-34FB-4FE3-8211-9CC58F1DF5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H48</xm:sqref>
        </x14:conditionalFormatting>
        <x14:conditionalFormatting xmlns:xm="http://schemas.microsoft.com/office/excel/2006/main">
          <x14:cfRule type="iconSet" priority="233" id="{20D72A96-1113-4D41-9978-40B98E31F48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H50</xm:sqref>
        </x14:conditionalFormatting>
        <x14:conditionalFormatting xmlns:xm="http://schemas.microsoft.com/office/excel/2006/main">
          <x14:cfRule type="iconSet" priority="226" id="{A9C011E9-981B-4969-AF28-299BFC07AFD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H52</xm:sqref>
        </x14:conditionalFormatting>
        <x14:conditionalFormatting xmlns:xm="http://schemas.microsoft.com/office/excel/2006/main">
          <x14:cfRule type="iconSet" priority="219" id="{6D1F0D82-B8E0-4C49-9180-F0B064908FE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H54</xm:sqref>
        </x14:conditionalFormatting>
        <x14:conditionalFormatting xmlns:xm="http://schemas.microsoft.com/office/excel/2006/main">
          <x14:cfRule type="iconSet" priority="212" id="{651CAA3B-7F01-43E0-B982-6C679FF4CDC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H56</xm:sqref>
        </x14:conditionalFormatting>
        <x14:conditionalFormatting xmlns:xm="http://schemas.microsoft.com/office/excel/2006/main">
          <x14:cfRule type="iconSet" priority="205" id="{9B395ABC-55BC-478C-ABAF-157C5A6E776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H58</xm:sqref>
        </x14:conditionalFormatting>
        <x14:conditionalFormatting xmlns:xm="http://schemas.microsoft.com/office/excel/2006/main">
          <x14:cfRule type="iconSet" priority="198" id="{567DC7FE-F9FE-4807-9E85-7334A318A1F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H60</xm:sqref>
        </x14:conditionalFormatting>
        <x14:conditionalFormatting xmlns:xm="http://schemas.microsoft.com/office/excel/2006/main">
          <x14:cfRule type="iconSet" priority="191" id="{AA7CE1DC-04B8-4A9D-95E2-B755EC4D1B3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H62</xm:sqref>
        </x14:conditionalFormatting>
        <x14:conditionalFormatting xmlns:xm="http://schemas.microsoft.com/office/excel/2006/main">
          <x14:cfRule type="iconSet" priority="184" id="{9EF42881-30FB-4E02-A498-D277180949E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H64</xm:sqref>
        </x14:conditionalFormatting>
        <x14:conditionalFormatting xmlns:xm="http://schemas.microsoft.com/office/excel/2006/main">
          <x14:cfRule type="iconSet" priority="177" id="{1D27ECE1-24D9-4D9D-8ED0-A2A68FDE403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H66</xm:sqref>
        </x14:conditionalFormatting>
        <x14:conditionalFormatting xmlns:xm="http://schemas.microsoft.com/office/excel/2006/main">
          <x14:cfRule type="iconSet" priority="170" id="{05EAC08D-7D4A-403A-A975-7154DFED13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H68</xm:sqref>
        </x14:conditionalFormatting>
        <x14:conditionalFormatting xmlns:xm="http://schemas.microsoft.com/office/excel/2006/main">
          <x14:cfRule type="iconSet" priority="163" id="{74793E76-F88B-4F68-A4ED-F0C8722185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H70</xm:sqref>
        </x14:conditionalFormatting>
        <x14:conditionalFormatting xmlns:xm="http://schemas.microsoft.com/office/excel/2006/main">
          <x14:cfRule type="iconSet" priority="150" id="{31B51B3D-A992-41DC-9787-2F916A4D53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43" id="{B92CB43C-7100-483C-850C-224A96C19DD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H75</xm:sqref>
        </x14:conditionalFormatting>
        <x14:conditionalFormatting xmlns:xm="http://schemas.microsoft.com/office/excel/2006/main">
          <x14:cfRule type="iconSet" priority="136" id="{0170F643-C22F-4DF4-AFC8-6ADC03230E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H77</xm:sqref>
        </x14:conditionalFormatting>
        <x14:conditionalFormatting xmlns:xm="http://schemas.microsoft.com/office/excel/2006/main">
          <x14:cfRule type="iconSet" priority="123" id="{7E6A26BC-9838-401B-A84B-2DA86511F3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H79</xm:sqref>
        </x14:conditionalFormatting>
        <x14:conditionalFormatting xmlns:xm="http://schemas.microsoft.com/office/excel/2006/main">
          <x14:cfRule type="iconSet" priority="116" id="{0633A383-C5EE-4617-90E6-C86EB647924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H81</xm:sqref>
        </x14:conditionalFormatting>
        <x14:conditionalFormatting xmlns:xm="http://schemas.microsoft.com/office/excel/2006/main">
          <x14:cfRule type="iconSet" priority="109" id="{857B2893-48B3-4A01-AA13-4CA420499B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H83</xm:sqref>
        </x14:conditionalFormatting>
        <x14:conditionalFormatting xmlns:xm="http://schemas.microsoft.com/office/excel/2006/main">
          <x14:cfRule type="iconSet" priority="102" id="{0AAB05A6-92C6-496D-BB0B-6394DBD3AD3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H85</xm:sqref>
        </x14:conditionalFormatting>
        <x14:conditionalFormatting xmlns:xm="http://schemas.microsoft.com/office/excel/2006/main">
          <x14:cfRule type="iconSet" priority="95" id="{2A2E3F26-9BCE-44CE-8DC6-5165A77355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H87</xm:sqref>
        </x14:conditionalFormatting>
        <x14:conditionalFormatting xmlns:xm="http://schemas.microsoft.com/office/excel/2006/main">
          <x14:cfRule type="iconSet" priority="88" id="{F526011E-E9C9-4223-9901-43F42F1B142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H89</xm:sqref>
        </x14:conditionalFormatting>
        <x14:conditionalFormatting xmlns:xm="http://schemas.microsoft.com/office/excel/2006/main">
          <x14:cfRule type="iconSet" priority="81" id="{B99B130A-84A1-4EFB-A05A-CE03A765BED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H91</xm:sqref>
        </x14:conditionalFormatting>
        <x14:conditionalFormatting xmlns:xm="http://schemas.microsoft.com/office/excel/2006/main">
          <x14:cfRule type="iconSet" priority="74" id="{556741B8-FA64-4A4D-B5AD-36354D1A04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H93</xm:sqref>
        </x14:conditionalFormatting>
        <x14:conditionalFormatting xmlns:xm="http://schemas.microsoft.com/office/excel/2006/main">
          <x14:cfRule type="iconSet" priority="61" id="{3262A789-B406-48C9-95F1-8A5BA4C275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H97</xm:sqref>
        </x14:conditionalFormatting>
        <x14:conditionalFormatting xmlns:xm="http://schemas.microsoft.com/office/excel/2006/main">
          <x14:cfRule type="iconSet" priority="54" id="{C0C5C15F-3351-4DE8-AC56-A8A80692D8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H99</xm:sqref>
        </x14:conditionalFormatting>
        <x14:conditionalFormatting xmlns:xm="http://schemas.microsoft.com/office/excel/2006/main">
          <x14:cfRule type="iconSet" priority="41" id="{A5A615BB-FB82-4195-B670-BA8A76C5E4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F307BF17-AEAF-4BA5-9DBB-03802D1326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H17</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TRANSPOSE(Sommaire!G19)</f>
        <v>29</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TRANSPOSE(Sommaire!H19)</f>
        <v>29</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143" priority="49" operator="greaterThan">
      <formula>8</formula>
    </cfRule>
    <cfRule type="cellIs" dxfId="142" priority="50" operator="lessThan">
      <formula>5</formula>
    </cfRule>
    <cfRule type="cellIs" dxfId="141" priority="51" operator="between">
      <formula>5</formula>
      <formula>8</formula>
    </cfRule>
  </conditionalFormatting>
  <conditionalFormatting sqref="K10">
    <cfRule type="cellIs" dxfId="140" priority="46" operator="between">
      <formula>8.1</formula>
      <formula>32</formula>
    </cfRule>
    <cfRule type="cellIs" dxfId="139" priority="47" operator="between">
      <formula>4.1</formula>
      <formula>8</formula>
    </cfRule>
    <cfRule type="cellIs" dxfId="138" priority="48" operator="between">
      <formula>0</formula>
      <formula>4</formula>
    </cfRule>
  </conditionalFormatting>
  <conditionalFormatting sqref="G11:G100">
    <cfRule type="cellIs" dxfId="137" priority="4" operator="greaterThan">
      <formula>8</formula>
    </cfRule>
    <cfRule type="cellIs" dxfId="136" priority="5" operator="lessThan">
      <formula>5</formula>
    </cfRule>
    <cfRule type="cellIs" dxfId="135" priority="6" operator="between">
      <formula>5</formula>
      <formula>8</formula>
    </cfRule>
  </conditionalFormatting>
  <conditionalFormatting sqref="K11:K100">
    <cfRule type="cellIs" dxfId="134" priority="1" operator="between">
      <formula>8.1</formula>
      <formula>32</formula>
    </cfRule>
    <cfRule type="cellIs" dxfId="133" priority="2" operator="between">
      <formula>4.1</formula>
      <formula>8</formula>
    </cfRule>
    <cfRule type="cellIs" dxfId="13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7961780C-D1A7-437A-91CE-C7597D87648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113B90B4-BA24-487A-AAAE-545361FF65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9145144D-3760-4C83-926A-0E8EC778D2C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27274F50-186E-4F26-8590-3D4293D274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408F61E0-B0BD-4FBB-97FD-344F23EB8A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4DA0C01D-008B-4AEB-9F02-B3921A2447F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3189E2DC-7841-4D46-AE29-2A712896F72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F4904A8A-FF5C-4109-A75F-E804FCA631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11D782B1-46F6-49F6-AC0D-31CAFD2DB7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FB512D67-4098-418A-91E1-A6115750A6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B9943F3F-5D0A-46A6-BAF4-B20B957972A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2C593D4E-534C-455D-9B47-2DDA961E6B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28A52AA8-6A50-4BC6-B9E5-70232285C02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075012CB-CE83-4C4B-92A2-5D367D2217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F449297E-1CAD-427B-A590-DD724C2D81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391F1846-1B62-4740-8A34-DA7004ACF00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6FFE4F0A-2DC5-491B-9683-258FE521647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680A05AE-E805-4AE1-88FD-6350907926E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3E8A1B23-BA0A-4D9E-8DD2-A204EEF7B9B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531F824C-BE36-4273-BCF6-0F77591336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AF63D12A-62A0-4508-BAEB-61DCF47D91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3279A97B-6621-4FB2-A39A-C8B2C350338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75AAE726-7A3D-4694-A2AE-47BA2E71308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CACB66A2-D27C-4124-A50A-D633EEBC59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631D98D7-A9E8-4800-BA50-B615669864C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12E26497-FD65-431F-8B79-E4B12FF9765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513D8754-5115-487B-9131-988AFB6145C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655A4A85-A98E-4EFB-ACC4-415A714432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150561C8-73A1-4F24-9B8E-7BCA7254AF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759E6F7B-6493-4238-BE20-1F40312D038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ABAB27A9-6673-4DF3-9D17-C7A169B6AF7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3EBD702F-EED2-4B02-AE7D-A42286EF08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A73C2983-0D90-47F2-A866-3F59B5732F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3B88A4DA-65DF-40B5-ADB0-72E18A9D19F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66630D59-5856-49BA-ABAE-4F56D90358F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D131BDB2-CD0D-4B55-8D6A-56FE62CFC2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8C3291C9-46A0-4F42-8D11-73093D6371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30A604EF-CE9E-48E5-9230-50FF3C0F4F8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EECB97D5-919E-4F82-B63D-16E322ADBA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FDC6ED1E-AB19-42F7-92E9-AF1A8B5C56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TRANSPOSE(Sommaire!G20)</f>
        <v>30</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TRANSPOSE(Sommaire!H20)</f>
        <v>30</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131" priority="49" operator="greaterThan">
      <formula>8</formula>
    </cfRule>
    <cfRule type="cellIs" dxfId="130" priority="50" operator="lessThan">
      <formula>5</formula>
    </cfRule>
    <cfRule type="cellIs" dxfId="129" priority="51" operator="between">
      <formula>5</formula>
      <formula>8</formula>
    </cfRule>
  </conditionalFormatting>
  <conditionalFormatting sqref="K10">
    <cfRule type="cellIs" dxfId="128" priority="46" operator="between">
      <formula>8.1</formula>
      <formula>32</formula>
    </cfRule>
    <cfRule type="cellIs" dxfId="127" priority="47" operator="between">
      <formula>4.1</formula>
      <formula>8</formula>
    </cfRule>
    <cfRule type="cellIs" dxfId="126" priority="48" operator="between">
      <formula>0</formula>
      <formula>4</formula>
    </cfRule>
  </conditionalFormatting>
  <conditionalFormatting sqref="G11:G100">
    <cfRule type="cellIs" dxfId="125" priority="4" operator="greaterThan">
      <formula>8</formula>
    </cfRule>
    <cfRule type="cellIs" dxfId="124" priority="5" operator="lessThan">
      <formula>5</formula>
    </cfRule>
    <cfRule type="cellIs" dxfId="123" priority="6" operator="between">
      <formula>5</formula>
      <formula>8</formula>
    </cfRule>
  </conditionalFormatting>
  <conditionalFormatting sqref="K11:K100">
    <cfRule type="cellIs" dxfId="122" priority="1" operator="between">
      <formula>8.1</formula>
      <formula>32</formula>
    </cfRule>
    <cfRule type="cellIs" dxfId="121" priority="2" operator="between">
      <formula>4.1</formula>
      <formula>8</formula>
    </cfRule>
    <cfRule type="cellIs" dxfId="12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E9B2B8EC-A566-4A55-83BA-8AAFFF9278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B8872C14-B1AA-4A07-AB23-7ED43C7B75E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978D9FC8-D3AE-4349-A5A4-E6A3E58688C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80429878-39EF-4626-A984-445A4BDE4B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A1153217-3395-48A4-B1D6-95B546CFE7E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2CF165FF-4A5F-4CDD-8A72-0B49983170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BEAD795A-AA67-434A-97EB-B08C13463A8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51886D0E-32CB-42B4-8816-CD0994B560F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12E67030-3B7D-4D5D-B255-9F9445537C4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692689E5-2914-4AA5-A4DF-96FF038B1DA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D303464C-60AA-4F6A-8DF3-4872E54F340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E36BFBBC-F272-472C-B16D-DB5B60D4B3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D138D5E9-C820-401F-B451-BF0EA3718B4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BAA55473-5532-4ED9-9FC8-7C887D3F4F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872A05AF-51CF-4567-854D-EB45F03B832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9772CE0F-3A38-4401-B90F-93DC3ABD28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6723FCE1-9045-4C9B-A95C-4906E94F2E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83F94609-B90B-4E98-8023-8F22A67EAED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1A7EB7C7-5C0A-4970-9FC6-CF0DB0B601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55A9BCEC-830C-4B90-822B-4CEEE7CD2C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B8174E5D-9E6D-42B1-A82B-69539FE1F64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1CE9B21F-9123-4FE8-A020-B69AC2E7B30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673E9A54-C23A-46A3-9E53-F90F18F36E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91B2F903-5533-41B6-A9AE-4110B8D1D85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1A70DBE9-1A98-49AA-80DF-7C92A1DFCB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607F3C0C-892D-407E-9157-6FBA16FC7A7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4A1F86A7-9522-45D9-95AF-28239C3EDA7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A41F062C-7BEB-410E-939E-4354846684B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DB96ECB3-614D-41F5-8A62-A44EE878CC1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8518C2AE-C9E6-4266-9F19-1244A62578B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C7CC7591-4D78-41B2-98F2-DB79B8C86A2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9A4FCB2B-960A-4D8E-815F-1F949DC6601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C318A061-AFF5-45C1-A5BD-C39BB28272F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D80B59AC-CF75-49D8-87CC-83D8034E7A7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CCFB2C77-C6F8-4679-80BC-22C57615E28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1FCCA665-4B9D-472F-9C0D-A464344A8F7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F2A1A54F-4FFE-4074-9F5F-15C0FBEA5F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E70520BD-22B1-4C08-8362-421B1281356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FEB0CF99-A793-40E4-86BB-D17CB1BFC02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C706F038-123A-4FF8-B756-8E4861BB9C6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TRANSPOSE(Sommaire!G21)</f>
        <v>31</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TRANSPOSE(Sommaire!H21)</f>
        <v>31</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119" priority="49" operator="greaterThan">
      <formula>8</formula>
    </cfRule>
    <cfRule type="cellIs" dxfId="118" priority="50" operator="lessThan">
      <formula>5</formula>
    </cfRule>
    <cfRule type="cellIs" dxfId="117" priority="51" operator="between">
      <formula>5</formula>
      <formula>8</formula>
    </cfRule>
  </conditionalFormatting>
  <conditionalFormatting sqref="K10">
    <cfRule type="cellIs" dxfId="116" priority="46" operator="between">
      <formula>8.1</formula>
      <formula>32</formula>
    </cfRule>
    <cfRule type="cellIs" dxfId="115" priority="47" operator="between">
      <formula>4.1</formula>
      <formula>8</formula>
    </cfRule>
    <cfRule type="cellIs" dxfId="114" priority="48" operator="between">
      <formula>0</formula>
      <formula>4</formula>
    </cfRule>
  </conditionalFormatting>
  <conditionalFormatting sqref="G11:G100">
    <cfRule type="cellIs" dxfId="113" priority="4" operator="greaterThan">
      <formula>8</formula>
    </cfRule>
    <cfRule type="cellIs" dxfId="112" priority="5" operator="lessThan">
      <formula>5</formula>
    </cfRule>
    <cfRule type="cellIs" dxfId="111" priority="6" operator="between">
      <formula>5</formula>
      <formula>8</formula>
    </cfRule>
  </conditionalFormatting>
  <conditionalFormatting sqref="K11:K100">
    <cfRule type="cellIs" dxfId="110" priority="1" operator="between">
      <formula>8.1</formula>
      <formula>32</formula>
    </cfRule>
    <cfRule type="cellIs" dxfId="109" priority="2" operator="between">
      <formula>4.1</formula>
      <formula>8</formula>
    </cfRule>
    <cfRule type="cellIs" dxfId="108"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E68C9807-EB6E-40D2-9EF0-7E07CBAA120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88DE3E6C-B536-412E-847D-6DF409691C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54C8B65A-8050-45DF-8567-4E91A5A969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11C4A3CD-ECD1-4B00-BA62-D377017963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518D9D68-858D-473F-ADFB-15047A2B274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295BDC67-387D-4B52-8DA8-F3402FEED0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24BF4E03-A34D-40FB-A4EC-70886408F6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53565C3E-58CB-4A0A-AA87-78D154161EE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2B57A4B0-5BA9-4CDC-9D7D-1980675DE05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BC012ADA-D13F-4C7F-9852-2FF99F84D40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0322A167-F12A-4B31-9A9C-BECDB5B78A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4CF887AF-7E2F-44E1-B38C-5143B3AC97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BC3E2E1A-CC8D-412B-A8D7-1D71C534682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29AF6612-695B-4785-818A-23DAA48F7F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FE08D35E-E024-4C20-BC7C-00BDE21D2C2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2DD7F6E-1E29-4D27-AF1C-68C5C31B1C3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3C738C4A-E4CD-4099-89F9-710961ECA3E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6EC059AC-AF46-43B2-B8D4-1C769DBB918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DC549E6E-E787-4791-8177-1513F20051F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DD96CFE4-C175-4A5A-B04B-1FE7FD3975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FFA96E8E-3316-4156-88E3-75659183B59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0CAF8FE9-98E2-433E-9DBC-AD19ABC3428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12F83FAF-2831-447A-827B-68C03B61398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639FDA9B-2A98-4A19-9E56-D37A0D9B87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7D3DC1EC-57CB-4398-BA17-44B09DF781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9DFED13E-C7BF-406A-BE07-A62A11A58E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96BEEE1E-C15A-45E6-A4AE-8B99A35B8A6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08A3F171-C531-4131-A515-EB4AF9D4307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E1A85A38-324A-48BB-A73E-4605CCE693D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498B0741-627A-4A35-904C-C063DA2BD3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CAF501D1-54B7-4B06-AD56-F7B20A7676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1EAADD1F-DA2E-46BD-A96B-C34AF052EB7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B5A1369D-93F2-4291-9A8B-E04D7F3983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49B4B9DC-38BF-4C2E-BAE1-73FAD09A549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2DC0D2C5-B62E-4EF3-AF21-9EE1D7A7EE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5E8C457D-291D-408C-8A0E-50D6D9D7D2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BD38595D-8D47-47AD-83BB-98F815EBFB0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1E4FF704-B751-4DEB-9ED6-1743175CD7C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3B5E57CB-D829-40E9-887A-0CB54DFFDA6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9A2C6059-BB83-4792-96A9-D0E0599BDF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TRANSPOSE(Sommaire!G22)</f>
        <v>32</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TRANSPOSE(Sommaire!H22)</f>
        <v>32</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107" priority="49" operator="greaterThan">
      <formula>8</formula>
    </cfRule>
    <cfRule type="cellIs" dxfId="106" priority="50" operator="lessThan">
      <formula>5</formula>
    </cfRule>
    <cfRule type="cellIs" dxfId="105" priority="51" operator="between">
      <formula>5</formula>
      <formula>8</formula>
    </cfRule>
  </conditionalFormatting>
  <conditionalFormatting sqref="K10">
    <cfRule type="cellIs" dxfId="104" priority="46" operator="between">
      <formula>8.1</formula>
      <formula>32</formula>
    </cfRule>
    <cfRule type="cellIs" dxfId="103" priority="47" operator="between">
      <formula>4.1</formula>
      <formula>8</formula>
    </cfRule>
    <cfRule type="cellIs" dxfId="102" priority="48" operator="between">
      <formula>0</formula>
      <formula>4</formula>
    </cfRule>
  </conditionalFormatting>
  <conditionalFormatting sqref="G11:G100">
    <cfRule type="cellIs" dxfId="101" priority="4" operator="greaterThan">
      <formula>8</formula>
    </cfRule>
    <cfRule type="cellIs" dxfId="100" priority="5" operator="lessThan">
      <formula>5</formula>
    </cfRule>
    <cfRule type="cellIs" dxfId="99" priority="6" operator="between">
      <formula>5</formula>
      <formula>8</formula>
    </cfRule>
  </conditionalFormatting>
  <conditionalFormatting sqref="K11:K100">
    <cfRule type="cellIs" dxfId="98" priority="1" operator="between">
      <formula>8.1</formula>
      <formula>32</formula>
    </cfRule>
    <cfRule type="cellIs" dxfId="97" priority="2" operator="between">
      <formula>4.1</formula>
      <formula>8</formula>
    </cfRule>
    <cfRule type="cellIs" dxfId="9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D8A19EE6-82B0-4564-9182-EA2F639749B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0757A8F7-E849-4E2C-BA26-BE7486F387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C414BB95-4ED9-42FB-933D-F2919CD5A9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8E87C2AE-09DB-416B-891E-FCCA1C263E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7509879E-64E9-47EB-B4D8-A6C6FFBB12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8D8C35FC-E4B3-41B1-B440-6F3A5805B3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BAB76CF7-0081-4447-A559-169B838C0B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7DAA2C21-7EE3-45C6-9BF5-AD8F792B59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B9BA459B-B6C0-4B9F-BC30-D5867EA4194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C04407BE-BA84-4164-A001-1D7EAC3758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A2E53D6A-5C9A-408A-B866-DC80FFB3B61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817FBC54-6D96-47A3-9941-75E168BE8F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DC8E6912-123E-4C46-A39A-E98FF03A27E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A24C81D8-E84D-445B-A629-AAAAEDAD14A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C2682BAA-BC3B-4C6E-B0A9-9D314CBD4E6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B6A41DB4-F721-4A02-8953-07DFD8F7535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92DAB6CA-CF47-4AE8-9F3F-B8B93B9DDA9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DF421C6B-DD65-4727-B8E4-EBF2DED22C0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A0171337-2A37-4737-900D-818074DCAE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6773DE9F-CB4B-46E8-BEEA-12B0911B64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468C896C-26E8-4D64-A7A1-35250E0338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9E18EC30-05D9-45CF-A180-0467CB49CF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4F996794-6EE1-4457-9FC7-D7FA5353A3A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3E878177-C5C8-40C8-A51E-830F7CF0094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B493AB24-537B-40EF-93CD-C7C88015011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D11A1AEC-5B9B-4DAB-B9FF-E7E5DC0DC99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CEDE7A2D-BF2E-42BA-8AA9-86E40E30E6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BD96C892-6B77-453B-8571-7BD5D1917B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CFE0ECD2-E60B-4A82-AF11-F76C8BC21F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31ACD4FB-A68C-4D5B-A1CF-96EBF4AE2E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A1910061-39AF-4A1D-BFE9-77E3BFB2D1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E895A47D-4E64-4251-A680-F3F7B27E707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1B39B23C-A6BF-4F03-897D-1F6A81FC6C7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5038E066-64B3-4173-A54E-64F5C1CAF1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62DDF8BA-C6FF-4EB3-8231-56E91360E81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DBD2F65B-B0CA-4D18-9040-7A44380CF9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736E3288-4501-4B55-BE57-D5925CCF01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BE81BB4A-2C21-44F5-A54A-535469956A7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BC38FD3B-8F02-4088-8091-1316B17733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DBB00E41-5184-4D1A-8E55-E2C92B6CEA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TRANSPOSE(Sommaire!G23)</f>
        <v>33</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TRANSPOSE(Sommaire!H23)</f>
        <v>33</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95" priority="49" operator="greaterThan">
      <formula>8</formula>
    </cfRule>
    <cfRule type="cellIs" dxfId="94" priority="50" operator="lessThan">
      <formula>5</formula>
    </cfRule>
    <cfRule type="cellIs" dxfId="93" priority="51" operator="between">
      <formula>5</formula>
      <formula>8</formula>
    </cfRule>
  </conditionalFormatting>
  <conditionalFormatting sqref="K10">
    <cfRule type="cellIs" dxfId="92" priority="46" operator="between">
      <formula>8.1</formula>
      <formula>32</formula>
    </cfRule>
    <cfRule type="cellIs" dxfId="91" priority="47" operator="between">
      <formula>4.1</formula>
      <formula>8</formula>
    </cfRule>
    <cfRule type="cellIs" dxfId="90" priority="48" operator="between">
      <formula>0</formula>
      <formula>4</formula>
    </cfRule>
  </conditionalFormatting>
  <conditionalFormatting sqref="G11:G100">
    <cfRule type="cellIs" dxfId="89" priority="4" operator="greaterThan">
      <formula>8</formula>
    </cfRule>
    <cfRule type="cellIs" dxfId="88" priority="5" operator="lessThan">
      <formula>5</formula>
    </cfRule>
    <cfRule type="cellIs" dxfId="87" priority="6" operator="between">
      <formula>5</formula>
      <formula>8</formula>
    </cfRule>
  </conditionalFormatting>
  <conditionalFormatting sqref="K11:K100">
    <cfRule type="cellIs" dxfId="86" priority="1" operator="between">
      <formula>8.1</formula>
      <formula>32</formula>
    </cfRule>
    <cfRule type="cellIs" dxfId="85" priority="2" operator="between">
      <formula>4.1</formula>
      <formula>8</formula>
    </cfRule>
    <cfRule type="cellIs" dxfId="84"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DE29D3B0-8730-4B2A-8DA0-3F528BA5076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37E06F41-9AB8-4791-8B2C-E0CB6723439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7C7CDBEB-6ECA-473E-8C7E-7C83DBD6DE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A7266EB4-D0AE-4DC2-8430-64BCAE22214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7504A767-C083-4FD7-B240-3C320A22E67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5190AB91-0E3F-4457-8C7F-B091117DC7F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C8597974-9D9D-45A2-BD6C-DCF56ADABD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4E3DC8D8-8391-4E4A-BF3F-912BBEC0664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3AE956E9-8319-4F19-AF67-461769DCB9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466669D0-A6DC-48F0-B602-F63152F75C4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F4EF1FC7-0505-404E-A146-2471D60812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001E6180-0A7B-4AD3-8570-BB525D6490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9A1A8927-0F7C-48E6-AB5E-8EE64B744B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0A14D669-B5F5-4CA4-9F42-06734B08FA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73FBDB79-35E5-4476-8196-305E383557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604AFBE6-B62B-401B-83D2-24ECD7588A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1D180487-18E5-4E7F-9341-51710A393DE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D9FB9219-A9CE-4E4A-9F78-94B39B5BF2D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425C3DE8-5C2F-4125-ACE7-E966F58571F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AB06E170-D740-4904-BC39-BFDCE3ECDF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A37A478F-C2F6-455F-8924-EBB43D55A6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02DDB76B-BE0D-4BA6-84DD-48B75AEAFB6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4729D95B-1FC4-4577-ADB8-25FC51EA6D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7E8DDF82-6EDB-4E61-B1CE-5C6A756F5F7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2C09BFD9-E05C-4949-8E21-D6E935CFE8B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7C986DB9-EAA7-466D-A4F6-184DC89D3CE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CE9BBE3B-6628-49E2-86F5-9A28BE8A67E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108F4319-3350-4600-AC79-9F037C0E213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5037EDDF-53CC-41E8-ACE6-3AABEF51120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0E066804-BC5D-4459-ABAC-ABC7964980B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49A98C0F-C66E-424B-9572-E8E6DAFF664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0E34BFDE-1E09-4A08-86CF-FC77671476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1D2C4DD1-BF3C-4EC4-B436-06D32D38AB0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D6B93329-B238-4721-B51D-FF190FF9D1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A54C6B40-129F-4B42-9EBF-9CB8DDE6485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BD3E5EA0-85F1-468A-A948-4BD232E18C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6ACC392B-4B5A-4C77-BB36-B77D20F7155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4CF05160-0C06-41BE-81EA-17CF55E0224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C6CF31F3-C4B7-4981-8FC1-7A1048FD93B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B9828E8C-9172-47AF-B7E3-D83885DED66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TRANSPOSE(Sommaire!G24)</f>
        <v>34</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TRANSPOSE(Sommaire!H24)</f>
        <v>34</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83" priority="49" operator="greaterThan">
      <formula>8</formula>
    </cfRule>
    <cfRule type="cellIs" dxfId="82" priority="50" operator="lessThan">
      <formula>5</formula>
    </cfRule>
    <cfRule type="cellIs" dxfId="81" priority="51" operator="between">
      <formula>5</formula>
      <formula>8</formula>
    </cfRule>
  </conditionalFormatting>
  <conditionalFormatting sqref="K10">
    <cfRule type="cellIs" dxfId="80" priority="46" operator="between">
      <formula>8.1</formula>
      <formula>32</formula>
    </cfRule>
    <cfRule type="cellIs" dxfId="79" priority="47" operator="between">
      <formula>4.1</formula>
      <formula>8</formula>
    </cfRule>
    <cfRule type="cellIs" dxfId="78" priority="48" operator="between">
      <formula>0</formula>
      <formula>4</formula>
    </cfRule>
  </conditionalFormatting>
  <conditionalFormatting sqref="G11:G100">
    <cfRule type="cellIs" dxfId="77" priority="4" operator="greaterThan">
      <formula>8</formula>
    </cfRule>
    <cfRule type="cellIs" dxfId="76" priority="5" operator="lessThan">
      <formula>5</formula>
    </cfRule>
    <cfRule type="cellIs" dxfId="75" priority="6" operator="between">
      <formula>5</formula>
      <formula>8</formula>
    </cfRule>
  </conditionalFormatting>
  <conditionalFormatting sqref="K11:K100">
    <cfRule type="cellIs" dxfId="74" priority="1" operator="between">
      <formula>8.1</formula>
      <formula>32</formula>
    </cfRule>
    <cfRule type="cellIs" dxfId="73" priority="2" operator="between">
      <formula>4.1</formula>
      <formula>8</formula>
    </cfRule>
    <cfRule type="cellIs" dxfId="7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9FF53AE0-861B-4F02-B1E7-EB38403F496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F444639C-4317-4176-8226-2946E2F20D1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592A5E88-C698-4362-B0C8-1009E11E19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29A57FEF-BC49-4FCD-B8A9-35AC12229F7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C9A70935-6200-415D-9892-6C817B0704A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E4F75BA0-1A3B-47A9-965A-8FAEDBE207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9568EE54-636B-4468-AEC6-E9B7C9EFDEC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393DAA6F-DD7D-4A70-8923-0096B127AEE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EBCF0047-795B-48B8-A940-7816D07772B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D1D68EAF-3401-4969-940C-CE68139FB4E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5DAAAF03-DD3F-47F0-ABFB-C11148C2F42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3B1FC0D0-670D-47CB-B473-791B086A55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A0A286C1-B590-4879-A37A-8164D8B7034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46BF7456-6D0C-4F2E-BCA3-38976058CF6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EA5E988F-5C25-4707-B160-FCD2C25A0C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4528FF19-9697-4390-AE37-8967006679E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928CEAAD-1CB6-467F-8332-BC42AF2A666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4822B53A-5937-49C5-AA4C-7F5757295D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00C6261E-2CE7-49D6-9F7C-1BA0CF5F7D1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FBD0A0B1-21B0-4F9E-ACFE-181ADAC0A8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3A453BEB-6E59-4E2B-B153-686A08FD806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65E32E33-1F6F-4BDD-B7C7-74FB3B3BD65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6564254A-23EA-4EE8-90FE-3C45ED54570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2B83A9D4-1F61-4256-8F17-D6482CE3118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85BC3D0A-03A5-46D5-B653-260A9F5DFA5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BF0DEC79-CC24-4F31-8CCD-1C8FA026BA1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9C895431-012F-442F-8FAF-7B9FAEADF0A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40B03148-27F4-4CC4-A577-CBEFD970D6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61812DCB-3741-4BCC-A944-250B4B0A44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18E5DAD0-EA04-463A-88E7-33144BFF91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077650ED-7707-4980-951C-0E4B12864B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AADE3F80-CA78-45AB-BB3A-5A6F3A1EFAF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983A92A6-A43A-4877-B8E6-A47730B651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EE88B056-6C33-490E-9C41-9A652F89CD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58B9699F-4DE2-4042-8BB9-5DCFF63A9F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332584BD-EBF3-4B2A-B0D8-C9820D40EA3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3EFF0E5E-B0B4-4CC8-B41B-EFDE6954264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B8BF250F-49E5-4534-BFD6-8391D4989F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10B3EED9-CD8F-4140-B02F-BAB7528CF3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29C3E8F3-D5D5-4543-A305-AACF995A75D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TRANSPOSE(Sommaire!G25)</f>
        <v>35</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TRANSPOSE(Sommaire!H25)</f>
        <v>35</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71" priority="49" operator="greaterThan">
      <formula>8</formula>
    </cfRule>
    <cfRule type="cellIs" dxfId="70" priority="50" operator="lessThan">
      <formula>5</formula>
    </cfRule>
    <cfRule type="cellIs" dxfId="69" priority="51" operator="between">
      <formula>5</formula>
      <formula>8</formula>
    </cfRule>
  </conditionalFormatting>
  <conditionalFormatting sqref="K10">
    <cfRule type="cellIs" dxfId="68" priority="46" operator="between">
      <formula>8.1</formula>
      <formula>32</formula>
    </cfRule>
    <cfRule type="cellIs" dxfId="67" priority="47" operator="between">
      <formula>4.1</formula>
      <formula>8</formula>
    </cfRule>
    <cfRule type="cellIs" dxfId="66" priority="48" operator="between">
      <formula>0</formula>
      <formula>4</formula>
    </cfRule>
  </conditionalFormatting>
  <conditionalFormatting sqref="G11:G100">
    <cfRule type="cellIs" dxfId="65" priority="4" operator="greaterThan">
      <formula>8</formula>
    </cfRule>
    <cfRule type="cellIs" dxfId="64" priority="5" operator="lessThan">
      <formula>5</formula>
    </cfRule>
    <cfRule type="cellIs" dxfId="63" priority="6" operator="between">
      <formula>5</formula>
      <formula>8</formula>
    </cfRule>
  </conditionalFormatting>
  <conditionalFormatting sqref="K11:K100">
    <cfRule type="cellIs" dxfId="62" priority="1" operator="between">
      <formula>8.1</formula>
      <formula>32</formula>
    </cfRule>
    <cfRule type="cellIs" dxfId="61" priority="2" operator="between">
      <formula>4.1</formula>
      <formula>8</formula>
    </cfRule>
    <cfRule type="cellIs" dxfId="6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EAFD9FFC-531C-4BD8-BB04-F1A6AED3C76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9FED88B4-8B0E-4BFB-8889-CCC4D5B0829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C3AE5D98-26FC-42BE-AFDA-6AFE97BAD2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24A16ED6-C33D-4CF9-91F9-71967156FA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CDD33C07-6282-4526-A118-2958AE7896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8E1B3ADC-D578-4424-9570-F5E240E5E86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9F394C8D-95B3-456F-9397-DEBDB105621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1D5CB008-2855-4B6E-A9E2-4864672E32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694AD6E3-D448-4E66-81A2-001E81F850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A8411BA5-A7F1-4720-8A92-35A3F376768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AF6D9601-C2E7-4510-9FB0-40106ED20B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206447FB-A60B-419E-A31C-5935BDA0081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2B7133DB-BB85-490E-94E0-9E6329595A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1984A32D-A28E-4B14-A9A2-16F5292AEDC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D53BB64D-D6B7-4B6B-9877-B3C8594084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DAE64195-A366-4302-8BA8-939A842058D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05B7C2C6-F59E-4E4D-842D-521E476843C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866FDFAB-A0C9-4A7A-A05F-4F1E5B1C78C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4739F9CB-A178-40B5-B6EE-5D1AC6563B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5EFC27BD-7527-4CAD-872E-00E4EF3FE6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1B909372-2317-4FCA-9C94-59B2BC2E3B8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E2244285-C814-4C6C-83F1-E7FCC2A06E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83C0CEEB-A0FD-4573-8A78-B5FCB7B1953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FA18F2CD-F39E-4901-8174-51F394D0B15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1B9D6A4D-2571-450E-B7D1-C177CE386F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1FBD82C0-DF91-4547-ABC3-9AECAE16F5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0DB806AC-E520-4480-BC60-C65B48CB2A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BB940890-A258-451E-8091-6CEED2A7DF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A590A5E8-BC2C-4C1A-849F-03B11B73A62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6366C2F8-12FE-40A9-AC0E-989630F1499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ED69EF0C-F7CA-4D3D-885D-34BDEFF738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1E3A66AA-8E2C-4F85-83EB-8E55D91CE16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82A5C294-F4DA-44AD-BC92-7BCB35EB3CC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77F65DEC-27A6-48E1-908E-1EEDC46DD62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424645CC-51C2-4EA3-9240-9E8C3036BF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B12D9B02-50CB-4A2B-A21C-A9D25507184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52797E18-CFA9-4071-8B97-929C46E932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41141F04-925B-4BCE-8372-6C4B3F66B1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00458F44-C92A-4429-A728-BAF75CFFCA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2E38AA74-FB39-455C-87D9-BDBC831AC9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TRANSPOSE(Sommaire!G26)</f>
        <v>36</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TRANSPOSE(Sommaire!H26)</f>
        <v>36</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59" priority="49" operator="greaterThan">
      <formula>8</formula>
    </cfRule>
    <cfRule type="cellIs" dxfId="58" priority="50" operator="lessThan">
      <formula>5</formula>
    </cfRule>
    <cfRule type="cellIs" dxfId="57" priority="51" operator="between">
      <formula>5</formula>
      <formula>8</formula>
    </cfRule>
  </conditionalFormatting>
  <conditionalFormatting sqref="K10">
    <cfRule type="cellIs" dxfId="56" priority="46" operator="between">
      <formula>8.1</formula>
      <formula>32</formula>
    </cfRule>
    <cfRule type="cellIs" dxfId="55" priority="47" operator="between">
      <formula>4.1</formula>
      <formula>8</formula>
    </cfRule>
    <cfRule type="cellIs" dxfId="54" priority="48" operator="between">
      <formula>0</formula>
      <formula>4</formula>
    </cfRule>
  </conditionalFormatting>
  <conditionalFormatting sqref="G11:G100">
    <cfRule type="cellIs" dxfId="53" priority="4" operator="greaterThan">
      <formula>8</formula>
    </cfRule>
    <cfRule type="cellIs" dxfId="52" priority="5" operator="lessThan">
      <formula>5</formula>
    </cfRule>
    <cfRule type="cellIs" dxfId="51" priority="6" operator="between">
      <formula>5</formula>
      <formula>8</formula>
    </cfRule>
  </conditionalFormatting>
  <conditionalFormatting sqref="K11:K100">
    <cfRule type="cellIs" dxfId="50" priority="1" operator="between">
      <formula>8.1</formula>
      <formula>32</formula>
    </cfRule>
    <cfRule type="cellIs" dxfId="49" priority="2" operator="between">
      <formula>4.1</formula>
      <formula>8</formula>
    </cfRule>
    <cfRule type="cellIs" dxfId="48"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005AF8B9-08C4-43B5-A508-FFBF9189616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E6889DF2-CD93-40DE-AF07-28EB0BAF8F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1F88008A-FA5E-4FC3-849B-8FA09004287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07AF2F6A-A60A-4D4F-A74C-0C8B0FF7B0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D581C643-9496-4F18-BA85-17DAAF1184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830BF0BD-A72B-4ED8-85DD-9FB1D0F0540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61CC3796-68FA-454E-ACB7-6560A34198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817F2E91-8853-4DB3-A2CE-EA9B6A0C9EC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AD9E6E0D-5B85-4A3C-BE12-D550B336BE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432DF38A-E194-4CBE-9237-6B338D7D493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C79EB19E-0AAD-40EA-8BA4-81A47714AB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6C36AD52-D4FD-4811-99D1-BD2289A1B3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421D91C3-D69E-4919-8999-783158B15AD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F154425B-C2F8-4203-82A0-63C747ADEC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779DE2A0-0BB6-4EF2-964D-C3344B277F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24DBD306-B9A3-405D-8825-56B790222F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01F1F8BE-0BE1-491D-AB2B-26E0FA64BAA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425D19A3-FC3B-4682-B9A1-79F0058CB3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BC3403BB-C4EE-4E13-A7B7-233DA1A46C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A3C5AD06-6888-4FFE-A2E3-38C151A08A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D0976EA1-4C2E-4F51-B9E1-7B169DCE75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85AC07FB-9321-4F7A-97E7-929378F6175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47748018-93B0-4940-B5D6-49BFC13E998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80C6D240-8DF3-4AB2-90EC-E8935C09DD0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73C5AB59-5D08-4C89-BFBA-8687FD983C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047708EC-971B-4971-9F35-838C081150C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048ACCE2-8B58-403C-8A2F-28F5596CC0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4FA9EAA0-291E-4E65-92F8-86C3271088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26BF75E9-0A3B-4DB5-B005-B95E292DEBF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427597F1-377D-4091-A48D-DFF636D9D6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6A1A29C7-4748-41EB-81AF-C5A377E6430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54963065-FA2A-4B41-B5E3-4F92EE3E1C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16DCC23D-0655-41BA-A72C-76DA458522D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4B958569-03DA-448E-903F-1747303A31D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D566E9E8-18EC-4667-9ACE-C488FF5C13A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56CD2AE7-22E9-436C-AE39-0FA209BB59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D76DD276-BE10-486B-A175-CD5CED95F96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754F4A46-4FCB-4DFE-A591-D00C418E23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BAE33AC7-06C9-4E36-8793-E90AC8F73C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3320D615-A211-4081-9B99-AC8E4981D5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TRANSPOSE(Sommaire!G27)</f>
        <v>37</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TRANSPOSE(Sommaire!H27)</f>
        <v>37</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47" priority="49" operator="greaterThan">
      <formula>8</formula>
    </cfRule>
    <cfRule type="cellIs" dxfId="46" priority="50" operator="lessThan">
      <formula>5</formula>
    </cfRule>
    <cfRule type="cellIs" dxfId="45" priority="51" operator="between">
      <formula>5</formula>
      <formula>8</formula>
    </cfRule>
  </conditionalFormatting>
  <conditionalFormatting sqref="K10">
    <cfRule type="cellIs" dxfId="44" priority="46" operator="between">
      <formula>8.1</formula>
      <formula>32</formula>
    </cfRule>
    <cfRule type="cellIs" dxfId="43" priority="47" operator="between">
      <formula>4.1</formula>
      <formula>8</formula>
    </cfRule>
    <cfRule type="cellIs" dxfId="42" priority="48" operator="between">
      <formula>0</formula>
      <formula>4</formula>
    </cfRule>
  </conditionalFormatting>
  <conditionalFormatting sqref="G11:G100">
    <cfRule type="cellIs" dxfId="41" priority="4" operator="greaterThan">
      <formula>8</formula>
    </cfRule>
    <cfRule type="cellIs" dxfId="40" priority="5" operator="lessThan">
      <formula>5</formula>
    </cfRule>
    <cfRule type="cellIs" dxfId="39" priority="6" operator="between">
      <formula>5</formula>
      <formula>8</formula>
    </cfRule>
  </conditionalFormatting>
  <conditionalFormatting sqref="K11:K100">
    <cfRule type="cellIs" dxfId="38" priority="1" operator="between">
      <formula>8.1</formula>
      <formula>32</formula>
    </cfRule>
    <cfRule type="cellIs" dxfId="37" priority="2" operator="between">
      <formula>4.1</formula>
      <formula>8</formula>
    </cfRule>
    <cfRule type="cellIs" dxfId="3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117D699E-15CF-4978-BACE-9620E77727C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007DA129-2980-47C4-A6BE-C1EA46EBB43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06093934-F9BA-4B54-A06C-9948DA294F8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FE4FD9F2-24C6-4269-B70E-E968532E39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B45A4517-976A-4E7C-B41A-601A35B1C8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77C1F885-04C9-4C5D-A98E-55433EC6F93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E4356D56-40EF-4289-9512-BD3AC2D5D8C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1DDC2C59-34B8-4A71-8372-D5328C93BA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5F9B1BCB-AA13-42FA-9C65-6B8A69E5D8E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7C781F74-B30C-4332-AF4C-2D41CBD1027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6B8F242E-2743-480E-9FE0-2D0FA5A3DAE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44761167-E22F-4370-ABFD-CE5DCD65363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AB5C68C0-2B4A-4690-A9A2-0C8831E2AE2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E463C003-A1FF-4A5C-ACC5-7BECB3C76B6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5BF477B4-2963-43B9-B9F6-427472C5078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A4357691-7343-4187-9902-44E9217AAA0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D878AE2C-249C-4A03-A908-20C7A51284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484C7FF1-DECB-4D5A-A41C-7E398C80C4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28957F46-95B1-4B06-B112-48719F6D58C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D5E977A6-1146-4B1A-AAE9-ACDDF7174C9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494F0329-B650-4313-8A62-53C89F5BD7A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C16104A7-E70F-4B97-A907-0E6C9BD3347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46921BDD-BA78-4E5A-8E23-9C9619BBB3D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F8D99823-C99F-4DEE-8885-9D2284F8044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772938ED-5A93-40C4-87BC-3A691D38509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AC5993B4-E4B5-4397-A801-72864C45A41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EE53814D-10D0-404E-A714-58136A6960F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B57A5CD7-A66B-4A32-9ECE-931B94FA517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C32F8832-A0E6-4643-B115-F126095402A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DFCD4B9F-FE01-4890-BF7B-A7CBBB0EF9A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AE1C2663-4153-47BD-8BF4-15E17C0FBD2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49F4F7FA-524B-422A-BD1C-D425DC86F88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374BA801-012C-4F15-8C25-4B2E498CBA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5949706A-1553-490C-BD9B-953317AFA48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0DCAFEE2-ED3B-4D8A-A7A8-96F869CC939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FBC4358E-FB84-4849-A710-2665568C32F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6342CE75-A0BB-4AE5-A957-D76C055597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4CEEFA8E-B470-432D-AF4F-CA022F6C38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3D0C8BB6-F405-426C-8D39-CEAC835EE8C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B0CCF6FD-6651-462E-91D7-94755C8D7C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TRANSPOSE(Sommaire!G28)</f>
        <v>38</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TRANSPOSE(Sommaire!H28)</f>
        <v>38</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35" priority="49" operator="greaterThan">
      <formula>8</formula>
    </cfRule>
    <cfRule type="cellIs" dxfId="34" priority="50" operator="lessThan">
      <formula>5</formula>
    </cfRule>
    <cfRule type="cellIs" dxfId="33" priority="51" operator="between">
      <formula>5</formula>
      <formula>8</formula>
    </cfRule>
  </conditionalFormatting>
  <conditionalFormatting sqref="K10">
    <cfRule type="cellIs" dxfId="32" priority="46" operator="between">
      <formula>8.1</formula>
      <formula>32</formula>
    </cfRule>
    <cfRule type="cellIs" dxfId="31" priority="47" operator="between">
      <formula>4.1</formula>
      <formula>8</formula>
    </cfRule>
    <cfRule type="cellIs" dxfId="30" priority="48" operator="between">
      <formula>0</formula>
      <formula>4</formula>
    </cfRule>
  </conditionalFormatting>
  <conditionalFormatting sqref="G11:G100">
    <cfRule type="cellIs" dxfId="29" priority="4" operator="greaterThan">
      <formula>8</formula>
    </cfRule>
    <cfRule type="cellIs" dxfId="28" priority="5" operator="lessThan">
      <formula>5</formula>
    </cfRule>
    <cfRule type="cellIs" dxfId="27" priority="6" operator="between">
      <formula>5</formula>
      <formula>8</formula>
    </cfRule>
  </conditionalFormatting>
  <conditionalFormatting sqref="K11:K100">
    <cfRule type="cellIs" dxfId="26" priority="1" operator="between">
      <formula>8.1</formula>
      <formula>32</formula>
    </cfRule>
    <cfRule type="cellIs" dxfId="25" priority="2" operator="between">
      <formula>4.1</formula>
      <formula>8</formula>
    </cfRule>
    <cfRule type="cellIs" dxfId="24"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EF68AA36-7CFB-4513-B177-4AE203BC7F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20F4BD86-6174-4C3B-B1A8-CA6AFDDF83B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A057DB58-21AB-4024-A03D-20261C3A181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1AA6055C-FEAE-42A3-9707-9F32110CE9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7A2BE2B7-4630-44A3-841F-30E688C6CA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5109C68A-CB04-4F36-BD60-121CFF2C45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C1259911-E5AC-491C-BBE6-8B6BC3A316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ABEE6EF5-8E8C-4C11-A06C-78D6C6D35C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894CF0B4-8954-4039-BFB3-6533B839F9F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B6806646-635E-40B0-84A4-56DAA7638C6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4068A6AA-C7D2-4435-844F-22CDEA44F2A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5431D781-AB07-4B46-A339-210424DF03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D71190BF-91E8-43CE-9C77-82E95C3BAAB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EB0E6551-F6E9-4207-A126-95586350B2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EE6AA0C2-434F-4173-BDC8-A820446A19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1B35E6B8-C260-40D6-A1EE-33391C902FB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A412FD3C-4121-4ADD-AF99-B47FB83CEC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667DC2CB-218E-4AD4-A6F0-5DD510BDEEF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CF4B3CCB-AEA2-42FE-A221-3C29AF9F296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34B1849C-37F9-473E-98FC-A7C6F6370D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CF38F5C9-12C4-4B67-ACF0-C4054117B5C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03035398-9DAA-4299-8B86-18BC0FD883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E594FC05-164A-44B0-937D-1756D0DFBEB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A3968570-13FA-4AA8-87A9-A2C89BD6ECC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C61FE410-6FED-47DD-A819-125F3B22E0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35F3BA37-9EAA-43E4-9694-4E754D76A2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09FE79DA-F335-4DF6-9E74-E7020C3364E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D16F823D-2B43-4E8E-849F-39B0A4E20ED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45837C89-D1DA-4309-AFDF-2500FDFC5A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63B53921-8B53-4402-9B30-74E761A94CD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328AD832-A284-40AB-9F39-5E47B6E14FC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B4BB6300-5BE2-4837-972F-976249EA6C9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C4A0923C-894F-4AC6-9908-6436A2AE45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113939DC-1F22-483B-AF03-673C236FA5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9298D954-19C7-4EFD-BB23-6049C845B9F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C7C9474F-5962-4910-9CE4-1C7E9A98E3A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673F5C91-C580-424E-A92C-2CF8C6929EA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D5D4BC8F-F589-47CF-B305-14BAAE54A34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191EFF02-3A58-429B-BC56-2D0F3996E2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74130857-E6F3-44B3-ABB8-C397170ADFF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P102"/>
  <sheetViews>
    <sheetView workbookViewId="0">
      <pane ySplit="9" topLeftCell="A10" activePane="bottomLeft" state="frozen"/>
      <selection pane="bottomLeft" activeCell="B4" sqref="B4"/>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ht="15.75" thickBot="1" x14ac:dyDescent="0.3">
      <c r="A1" s="23"/>
      <c r="B1" s="23"/>
      <c r="C1" s="23"/>
      <c r="D1" s="23"/>
      <c r="E1" s="23"/>
      <c r="F1" s="23"/>
      <c r="G1" s="23"/>
      <c r="H1" s="23"/>
      <c r="I1" s="23"/>
      <c r="J1" s="23"/>
      <c r="K1" s="23"/>
      <c r="L1" s="23"/>
      <c r="M1" s="23"/>
      <c r="N1" s="23"/>
      <c r="O1" s="23"/>
      <c r="P1" s="23"/>
    </row>
    <row r="2" spans="1:16" s="25" customFormat="1" ht="15.75" thickBot="1" x14ac:dyDescent="0.3">
      <c r="A2" s="54" t="s">
        <v>22</v>
      </c>
      <c r="B2" s="115"/>
      <c r="C2" s="116"/>
      <c r="D2" s="117"/>
      <c r="E2" s="120" t="s">
        <v>20</v>
      </c>
      <c r="F2" s="121"/>
      <c r="G2" s="118">
        <f>TRANSPOSE(Sommaire!C13)</f>
        <v>3</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TRANSPOSE(Sommaire!D13)</f>
        <v>3</v>
      </c>
      <c r="H4" s="130"/>
      <c r="I4" s="24"/>
      <c r="K4" s="109"/>
    </row>
    <row r="5" spans="1:16" s="23" customFormat="1" x14ac:dyDescent="0.25">
      <c r="K5" s="110" t="s">
        <v>31</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ht="99.75" customHeight="1" x14ac:dyDescent="0.25">
      <c r="A11" s="101"/>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65.25" customHeight="1" x14ac:dyDescent="0.25">
      <c r="A12" s="102"/>
      <c r="B12" s="27"/>
      <c r="C12" s="27"/>
      <c r="D12" s="28"/>
      <c r="E12" s="29"/>
      <c r="F12" s="30"/>
      <c r="G12" s="31">
        <f t="shared" si="0"/>
        <v>0</v>
      </c>
      <c r="H12" s="53"/>
      <c r="I12" s="33"/>
      <c r="J12" s="34" t="b">
        <f t="shared" si="1"/>
        <v>0</v>
      </c>
      <c r="K12" s="35">
        <f t="shared" si="2"/>
        <v>0</v>
      </c>
      <c r="L12" s="36"/>
      <c r="M12" s="37"/>
      <c r="N12" s="38"/>
      <c r="O12" s="38"/>
      <c r="P12" s="96"/>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K2:K4"/>
    <mergeCell ref="K5:K6"/>
    <mergeCell ref="M8:P8"/>
    <mergeCell ref="E2:F2"/>
    <mergeCell ref="A8:D8"/>
    <mergeCell ref="E8:L8"/>
    <mergeCell ref="B2:D2"/>
    <mergeCell ref="G2:H2"/>
    <mergeCell ref="E4:F4"/>
    <mergeCell ref="G4:H4"/>
    <mergeCell ref="L5:L6"/>
  </mergeCells>
  <conditionalFormatting sqref="K11:K100">
    <cfRule type="cellIs" dxfId="455" priority="1" operator="between">
      <formula>8.1</formula>
      <formula>32</formula>
    </cfRule>
    <cfRule type="cellIs" dxfId="454" priority="2" operator="between">
      <formula>4.1</formula>
      <formula>8</formula>
    </cfRule>
    <cfRule type="cellIs" dxfId="453" priority="3" operator="between">
      <formula>0</formula>
      <formula>4</formula>
    </cfRule>
  </conditionalFormatting>
  <conditionalFormatting sqref="G10">
    <cfRule type="cellIs" dxfId="452" priority="49" operator="greaterThan">
      <formula>8</formula>
    </cfRule>
    <cfRule type="cellIs" dxfId="451" priority="50" operator="lessThan">
      <formula>5</formula>
    </cfRule>
    <cfRule type="cellIs" dxfId="450" priority="51" operator="between">
      <formula>5</formula>
      <formula>8</formula>
    </cfRule>
  </conditionalFormatting>
  <conditionalFormatting sqref="K10">
    <cfRule type="cellIs" dxfId="449" priority="46" operator="between">
      <formula>8.1</formula>
      <formula>32</formula>
    </cfRule>
    <cfRule type="cellIs" dxfId="448" priority="47" operator="between">
      <formula>4.1</formula>
      <formula>8</formula>
    </cfRule>
    <cfRule type="cellIs" dxfId="447" priority="48" operator="between">
      <formula>0</formula>
      <formula>4</formula>
    </cfRule>
  </conditionalFormatting>
  <conditionalFormatting sqref="G11:G100">
    <cfRule type="cellIs" dxfId="446" priority="4" operator="greaterThan">
      <formula>8</formula>
    </cfRule>
    <cfRule type="cellIs" dxfId="445" priority="5" operator="lessThan">
      <formula>5</formula>
    </cfRule>
    <cfRule type="cellIs" dxfId="444" priority="6" operator="between">
      <formula>5</formula>
      <formula>8</formula>
    </cfRule>
  </conditionalFormatting>
  <dataValidations count="3">
    <dataValidation type="list" allowBlank="1" showInputMessage="1" showErrorMessage="1" prompt="A compléter selon menu déroulant" sqref="I10:I100">
      <formula1>"Maîtrisé,A améliorer,Non maîtrisé"</formula1>
    </dataValidation>
    <dataValidation allowBlank="1" showInputMessage="1" showErrorMessage="1" prompt="A compléter selon menu déroulant" sqref="J10:K100"/>
    <dataValidation type="list" allowBlank="1" showInputMessage="1" showErrorMessage="1" sqref="E10:F100">
      <formula1>"1,2,3,4"</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52" id="{E332E990-B8BF-4DD8-91F5-FD11DCAB84A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8A839A09-563B-4050-89D9-1BA353DCB89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D078FBBA-7192-42CC-B3E7-9C371FA5D8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AA816E3A-CB74-4E9D-AB4D-10F762EF92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2CFCBACE-BEF3-47AD-BF22-E2F9F89091E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8D3B19CC-E234-46D2-9FDC-0990584FCB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9AE5C1B0-F2B5-4F77-AD7B-807AB20E705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74F8DB00-6582-48A2-94A1-030CE1B84F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6D4CABD6-AB8C-40A9-8BE0-B94A921A38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A68E1350-478F-4E5E-A9AF-25423B9E517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C2FDAE91-1331-452B-86B1-744C6279EAC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F072E446-F573-4DA3-966E-A18F39D3500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65148750-7747-41C8-8183-302B5A70308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A0BDF77A-0116-4DDA-8091-10934140AB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4938B764-CF40-4EF2-B7F8-514CFEF9464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79819BE0-E513-4F5B-9A4D-D8A073A4C7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6EC663D9-D97B-47CC-80EA-E0FE2CA7DA8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2D4A3D23-DC23-47C1-97E7-D66DD6311C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1E6A0CE8-10AE-446F-B3C3-74AC15C598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13F07B38-7A19-49FA-BE15-EC20A80CFA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59A3D217-7BC6-4DFF-8AD2-59B50CE9964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D570E74E-77BF-46E9-8816-23E4B695EB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5A04FF12-73E1-4E0B-8545-48A0020B7F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1C509728-F53C-46F9-909B-596249431F8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B61E0383-6B96-47CD-A23C-F2E1AB2EF22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09C31007-5685-47F5-86F1-A76B0444255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558E086B-4D69-4C6D-A497-895F2882DD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41A9C2A4-A6A1-42F2-84F0-53D91E89EF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43132B6C-9B40-4878-8E1F-2196B5F8E9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4253896D-7545-4F9F-BF84-767E1747DB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FEC7558D-E11D-404C-90AE-3983965B617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7C74BE4F-EDF9-4B8C-AE12-7603A7BC21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3134BBF4-44BD-42BE-BE73-5EB0F601ACD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3878CA3A-CCBE-4D89-9B96-D4A548325A7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58451200-DC20-43CC-BF64-5AC715F8E8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521D5480-B80B-4D4A-97A7-71D4899785D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00237AE5-249D-4196-B290-7F23A5CC23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7F9D4954-AB9B-419C-9541-C36956059BD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753F7B56-6AA9-4FB3-8635-4814D168DB1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92108858-5473-4D4A-8F41-AB3146C4356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TRANSPOSE(Sommaire!G29)</f>
        <v>39</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TRANSPOSE(Sommaire!H29)</f>
        <v>39</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23" priority="49" operator="greaterThan">
      <formula>8</formula>
    </cfRule>
    <cfRule type="cellIs" dxfId="22" priority="50" operator="lessThan">
      <formula>5</formula>
    </cfRule>
    <cfRule type="cellIs" dxfId="21" priority="51" operator="between">
      <formula>5</formula>
      <formula>8</formula>
    </cfRule>
  </conditionalFormatting>
  <conditionalFormatting sqref="K10">
    <cfRule type="cellIs" dxfId="20" priority="46" operator="between">
      <formula>8.1</formula>
      <formula>32</formula>
    </cfRule>
    <cfRule type="cellIs" dxfId="19" priority="47" operator="between">
      <formula>4.1</formula>
      <formula>8</formula>
    </cfRule>
    <cfRule type="cellIs" dxfId="18" priority="48" operator="between">
      <formula>0</formula>
      <formula>4</formula>
    </cfRule>
  </conditionalFormatting>
  <conditionalFormatting sqref="G11:G100">
    <cfRule type="cellIs" dxfId="17" priority="4" operator="greaterThan">
      <formula>8</formula>
    </cfRule>
    <cfRule type="cellIs" dxfId="16" priority="5" operator="lessThan">
      <formula>5</formula>
    </cfRule>
    <cfRule type="cellIs" dxfId="15" priority="6" operator="between">
      <formula>5</formula>
      <formula>8</formula>
    </cfRule>
  </conditionalFormatting>
  <conditionalFormatting sqref="K11:K100">
    <cfRule type="cellIs" dxfId="14" priority="1" operator="between">
      <formula>8.1</formula>
      <formula>32</formula>
    </cfRule>
    <cfRule type="cellIs" dxfId="13" priority="2" operator="between">
      <formula>4.1</formula>
      <formula>8</formula>
    </cfRule>
    <cfRule type="cellIs" dxfId="1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89B497BD-5437-4AAD-A39C-DF5580B48BE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CE0A7DF0-570A-46AB-AE6E-99469E6DB85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7FC7F0E0-0583-43BA-B554-6E51E8BFAE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3ED34B87-3479-4B14-A202-8BA0BE06A4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D444B8B4-47FA-462C-B2B6-DF429CF1B5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2DCD88B9-0770-4A26-998E-5029B67281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EB342D99-5613-4E2E-8B81-038D2026D6E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615158AB-E1AB-44AA-B90E-3C41F9A90F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E205A84C-DDEC-4D06-80BB-731CF7C94B4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D1048CF8-61BF-418D-BCA2-E99668D5682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D8FCAE1D-192D-4113-9DFB-7A595271718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6A68A450-03A9-42C0-9091-03B331556E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14CE8E7D-81E4-4B94-BD56-FF659BACBCC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A2842828-6406-4AB6-9469-9374DB7C1E4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27DF30BE-410A-4D45-A687-7053CEC5148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567F0B09-7D5E-4CAD-BDE1-8E7F3696444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69D165A5-BF98-4011-A547-B994C027C64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047B185A-8952-4242-97A2-49BCA4D174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1A594139-E985-4115-A5CA-E3F7B7DE0C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CE57D42D-0509-4E51-B592-B89D86AAB28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D20B3F31-352E-4A91-9A1F-B2B3B9FFCB2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FDA527BB-2190-4116-A6E1-C8BA74E2BA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C7028173-6337-4A0C-B85F-9D9F16356B9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8AF9A63A-30A0-49A0-AE95-E29687D3C5A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E6BF0D4E-7B5F-464D-B62A-EB25849F95C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A99FD229-8ED4-4CC4-8C4B-B9C83E4E460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82718C94-0D29-4E6C-9D39-769604889A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180497FF-226B-44D4-9DFB-43393B47C42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DBA8FA92-8827-4498-8D1A-D1DC7FB37C9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5E18B742-2918-42F6-92D5-223BB46B89C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021E007E-1DB8-4474-9CB6-8084BE4190F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5CAAF7B5-E3FA-4E48-A83B-C7965613581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CF2CBBF0-2269-42FF-810E-864B6C40C7C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C92A865A-1ED1-4F86-95F8-89D7B50573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08729309-2468-4204-9BE8-461F6F6197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7569CE0B-CE11-4DA8-83F3-656E713748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9DEE4283-51E7-4A32-B285-8137F303E99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420E5963-0222-4E94-9C2D-108E29A24C5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B85BB69E-2B63-492C-8904-5DA7E8804D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E85F82B5-2889-4459-A533-07E5FFA1B0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P102"/>
  <sheetViews>
    <sheetView workbookViewId="0">
      <pane ySplit="9" topLeftCell="A10" activePane="bottomLeft" state="frozen"/>
      <selection pane="bottomLeft" activeCell="H15" sqref="H15"/>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TRANSPOSE(Sommaire!G30)</f>
        <v>40</v>
      </c>
      <c r="H2" s="119"/>
      <c r="J2" s="78"/>
      <c r="K2" s="109" t="s">
        <v>184</v>
      </c>
    </row>
    <row r="3" spans="1:16" s="25" customFormat="1" ht="15.75" thickBot="1" x14ac:dyDescent="0.3">
      <c r="K3" s="109"/>
    </row>
    <row r="4" spans="1:16" s="25" customFormat="1" ht="15.75" thickBot="1" x14ac:dyDescent="0.3">
      <c r="A4" s="79" t="s">
        <v>32</v>
      </c>
      <c r="B4" s="77"/>
      <c r="C4" s="56" t="s">
        <v>23</v>
      </c>
      <c r="D4" s="76"/>
      <c r="E4" s="122" t="s">
        <v>21</v>
      </c>
      <c r="F4" s="123"/>
      <c r="G4" s="118">
        <f>TRANSPOSE(Sommaire!H30)</f>
        <v>40</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sheetProtection selectLockedCells="1"/>
  <mergeCells count="11">
    <mergeCell ref="M8:P8"/>
    <mergeCell ref="K2:K4"/>
    <mergeCell ref="K5:K6"/>
    <mergeCell ref="L5:L6"/>
    <mergeCell ref="B2:D2"/>
    <mergeCell ref="E2:F2"/>
    <mergeCell ref="G2:H2"/>
    <mergeCell ref="E4:F4"/>
    <mergeCell ref="G4:H4"/>
    <mergeCell ref="A8:D8"/>
    <mergeCell ref="E8:L8"/>
  </mergeCells>
  <conditionalFormatting sqref="G10">
    <cfRule type="cellIs" dxfId="11" priority="49" operator="greaterThan">
      <formula>8</formula>
    </cfRule>
    <cfRule type="cellIs" dxfId="10" priority="50" operator="lessThan">
      <formula>5</formula>
    </cfRule>
    <cfRule type="cellIs" dxfId="9" priority="51" operator="between">
      <formula>5</formula>
      <formula>8</formula>
    </cfRule>
  </conditionalFormatting>
  <conditionalFormatting sqref="K10">
    <cfRule type="cellIs" dxfId="8" priority="46" operator="between">
      <formula>8.1</formula>
      <formula>32</formula>
    </cfRule>
    <cfRule type="cellIs" dxfId="7" priority="47" operator="between">
      <formula>4.1</formula>
      <formula>8</formula>
    </cfRule>
    <cfRule type="cellIs" dxfId="6" priority="48" operator="between">
      <formula>0</formula>
      <formula>4</formula>
    </cfRule>
  </conditionalFormatting>
  <conditionalFormatting sqref="G11:G100">
    <cfRule type="cellIs" dxfId="5" priority="4" operator="greaterThan">
      <formula>8</formula>
    </cfRule>
    <cfRule type="cellIs" dxfId="4" priority="5" operator="lessThan">
      <formula>5</formula>
    </cfRule>
    <cfRule type="cellIs" dxfId="3" priority="6" operator="between">
      <formula>5</formula>
      <formula>8</formula>
    </cfRule>
  </conditionalFormatting>
  <conditionalFormatting sqref="K11:K100">
    <cfRule type="cellIs" dxfId="2" priority="1" operator="between">
      <formula>8.1</formula>
      <formula>32</formula>
    </cfRule>
    <cfRule type="cellIs" dxfId="1" priority="2" operator="between">
      <formula>4.1</formula>
      <formula>8</formula>
    </cfRule>
    <cfRule type="cellIs" dxfId="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563F9C62-62D3-4752-A06E-56F12FD6ACF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3EBB0E8A-4632-4C8D-8B47-06E2569212A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6D1A730B-5C5F-4CCF-A49E-2BB2A1BC8AA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9F2B4F6A-C42A-4AE0-B102-D0FD427586E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6D71E25D-2E0A-40D9-B0EE-378DB319BCD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B1D5BAA7-16B5-431A-AC16-ADAB3D9DB9B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8157D6B5-506B-4C82-9970-FB3506B7ED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7D515F66-9BEF-4DA2-A2E6-5D425C7A9A8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7FD2B6D6-918E-442C-8723-E9A630DC430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64DB6846-7481-46E8-9357-601318064AF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B7149594-A438-4C22-8BE5-FA19C93DCB9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F815586C-8E2C-48A6-8687-8D5F80B5F8E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6B01B81C-B27E-46E4-B298-4706C369957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39EA7A16-2CA8-45C6-AAFF-32C209BE529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D8F175CB-2B3D-4D99-89B3-003370AD27B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BEF03114-8162-401F-AB37-898948C3520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9C37D6B1-5F80-4899-A430-43401501548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9B5FE687-5AA2-4BDB-99AA-D7C55025C5F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2FAA8FA9-9D15-4A79-BDF6-2C8388343B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CDF6B3C4-70F3-4258-9DA7-BE7F75487C4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A12A6A40-CB93-4AA0-B170-1C42BB1D51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F008E0BC-7EDB-4A1D-ACE5-CFE16A668F4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20DEAAF8-3D2F-4424-A608-BF2F010F755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BD598633-911B-4786-8B99-F517A58C70B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4274ACCB-5C10-4FAC-B554-0FEB872A47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11B54011-7465-4843-8A11-572F6BFA12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47240FDF-B3F0-43FC-AC2D-A05DC59BBB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A92A69E7-4ED8-495C-85F4-1928451A8F8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550508FC-A73D-498A-9BCB-8E2CFDA488B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57F7D4F3-2C71-4B7A-A735-231169EDDD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7EC12820-EDBE-4794-B92D-9F2B735CBD1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FF90631D-5A69-4285-9758-9B58A13998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4A778216-CFB6-4F77-A9C2-07E62484C6E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CE24F474-904D-42A9-8548-40E47B5AF6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C3F70AAF-81FA-4932-BBC7-C26875B15D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65CC1481-91A7-49EB-B7ED-F1BA08365AF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DB9FC5ED-3775-4592-9C50-14EB32FE99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4AF24809-7E95-4223-A3E6-F76ED10E75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19AF7E2D-5261-49DD-B1AC-118BCFF4C2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69BD7E8A-36C1-476C-9ABD-FE259CAFBDB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2"/>
  <sheetViews>
    <sheetView tabSelected="1" workbookViewId="0">
      <selection activeCell="I11" sqref="I11:I15"/>
    </sheetView>
  </sheetViews>
  <sheetFormatPr baseColWidth="10" defaultRowHeight="15" x14ac:dyDescent="0.25"/>
  <cols>
    <col min="2" max="4" width="11.42578125" customWidth="1"/>
    <col min="5" max="5" width="6.140625" customWidth="1"/>
    <col min="6" max="6" width="2.42578125" hidden="1" customWidth="1"/>
    <col min="7" max="7" width="0.7109375" hidden="1" customWidth="1"/>
    <col min="8" max="8" width="90.42578125" customWidth="1"/>
    <col min="9" max="9" width="30.5703125" customWidth="1"/>
    <col min="14" max="14" width="22.140625" customWidth="1"/>
  </cols>
  <sheetData>
    <row r="1" spans="1:10" s="3" customFormat="1" ht="18.75" x14ac:dyDescent="0.25">
      <c r="A1" s="137" t="s">
        <v>227</v>
      </c>
      <c r="B1" s="137"/>
      <c r="C1" s="137"/>
      <c r="D1" s="137"/>
      <c r="E1" s="137"/>
      <c r="F1" s="137"/>
      <c r="G1" s="137"/>
      <c r="H1" s="70" t="s">
        <v>133</v>
      </c>
      <c r="I1" s="70" t="s">
        <v>31</v>
      </c>
    </row>
    <row r="2" spans="1:10" s="4" customFormat="1" ht="60" x14ac:dyDescent="0.25">
      <c r="A2" s="138" t="s">
        <v>226</v>
      </c>
      <c r="B2" s="138"/>
      <c r="C2" s="138"/>
      <c r="D2" s="138"/>
      <c r="E2" s="138"/>
      <c r="F2" s="138"/>
      <c r="G2" s="138"/>
      <c r="H2" s="81" t="s">
        <v>231</v>
      </c>
      <c r="I2" s="139" t="s">
        <v>214</v>
      </c>
      <c r="J2" s="109" t="s">
        <v>184</v>
      </c>
    </row>
    <row r="3" spans="1:10" s="4" customFormat="1" ht="60" x14ac:dyDescent="0.25">
      <c r="A3" s="138" t="s">
        <v>135</v>
      </c>
      <c r="B3" s="138"/>
      <c r="C3" s="138"/>
      <c r="D3" s="138"/>
      <c r="E3" s="138"/>
      <c r="F3" s="138"/>
      <c r="G3" s="138"/>
      <c r="H3" s="81" t="s">
        <v>136</v>
      </c>
      <c r="I3" s="140"/>
      <c r="J3" s="109"/>
    </row>
    <row r="4" spans="1:10" s="4" customFormat="1" ht="60" x14ac:dyDescent="0.25">
      <c r="A4" s="142" t="s">
        <v>137</v>
      </c>
      <c r="B4" s="143"/>
      <c r="C4" s="143"/>
      <c r="D4" s="143"/>
      <c r="E4" s="143"/>
      <c r="F4" s="143"/>
      <c r="G4" s="144"/>
      <c r="H4" s="81" t="s">
        <v>138</v>
      </c>
      <c r="I4" s="140"/>
      <c r="J4" s="109"/>
    </row>
    <row r="5" spans="1:10" s="4" customFormat="1" ht="30" x14ac:dyDescent="0.25">
      <c r="A5" s="142" t="s">
        <v>139</v>
      </c>
      <c r="B5" s="143"/>
      <c r="C5" s="143"/>
      <c r="D5" s="143"/>
      <c r="E5" s="143"/>
      <c r="F5" s="143"/>
      <c r="G5" s="72"/>
      <c r="H5" s="81" t="s">
        <v>235</v>
      </c>
      <c r="I5" s="140"/>
    </row>
    <row r="6" spans="1:10" s="4" customFormat="1" ht="30" x14ac:dyDescent="0.25">
      <c r="A6" s="142" t="s">
        <v>140</v>
      </c>
      <c r="B6" s="143"/>
      <c r="C6" s="143"/>
      <c r="D6" s="143"/>
      <c r="E6" s="143"/>
      <c r="F6" s="143"/>
      <c r="G6" s="72"/>
      <c r="H6" s="81" t="s">
        <v>234</v>
      </c>
      <c r="I6" s="141"/>
    </row>
    <row r="7" spans="1:10" s="4" customFormat="1" ht="60" x14ac:dyDescent="0.25">
      <c r="A7" s="142" t="s">
        <v>141</v>
      </c>
      <c r="B7" s="143"/>
      <c r="C7" s="143"/>
      <c r="D7" s="143"/>
      <c r="E7" s="143"/>
      <c r="F7" s="143"/>
      <c r="G7" s="144"/>
      <c r="H7" s="81" t="s">
        <v>232</v>
      </c>
      <c r="I7" s="71" t="s">
        <v>142</v>
      </c>
    </row>
    <row r="8" spans="1:10" s="4" customFormat="1" ht="45" x14ac:dyDescent="0.25">
      <c r="A8" s="142" t="s">
        <v>143</v>
      </c>
      <c r="B8" s="145"/>
      <c r="C8" s="145"/>
      <c r="D8" s="145"/>
      <c r="E8" s="145"/>
      <c r="F8" s="145"/>
      <c r="G8" s="72"/>
      <c r="H8" s="81" t="s">
        <v>233</v>
      </c>
      <c r="I8" s="71" t="s">
        <v>213</v>
      </c>
    </row>
    <row r="9" spans="1:10" s="4" customFormat="1" ht="30" x14ac:dyDescent="0.25">
      <c r="A9" s="142" t="s">
        <v>144</v>
      </c>
      <c r="B9" s="143"/>
      <c r="C9" s="143"/>
      <c r="D9" s="143"/>
      <c r="E9" s="143"/>
      <c r="F9" s="143"/>
      <c r="G9" s="72"/>
      <c r="H9" s="81" t="s">
        <v>145</v>
      </c>
      <c r="I9" s="71" t="s">
        <v>146</v>
      </c>
    </row>
    <row r="10" spans="1:10" s="4" customFormat="1" ht="45" x14ac:dyDescent="0.25">
      <c r="A10" s="142" t="s">
        <v>147</v>
      </c>
      <c r="B10" s="143"/>
      <c r="C10" s="143"/>
      <c r="D10" s="143"/>
      <c r="E10" s="143"/>
      <c r="F10" s="143"/>
      <c r="G10" s="72"/>
      <c r="H10" s="81" t="s">
        <v>148</v>
      </c>
      <c r="I10" s="71" t="s">
        <v>149</v>
      </c>
    </row>
    <row r="11" spans="1:10" s="4" customFormat="1" ht="45" x14ac:dyDescent="0.25">
      <c r="A11" s="142" t="s">
        <v>150</v>
      </c>
      <c r="B11" s="143"/>
      <c r="C11" s="143"/>
      <c r="D11" s="143"/>
      <c r="E11" s="143"/>
      <c r="F11" s="143"/>
      <c r="G11" s="72"/>
      <c r="H11" s="81" t="s">
        <v>151</v>
      </c>
      <c r="I11" s="139" t="s">
        <v>242</v>
      </c>
    </row>
    <row r="12" spans="1:10" s="4" customFormat="1" ht="60" x14ac:dyDescent="0.25">
      <c r="A12" s="142" t="s">
        <v>236</v>
      </c>
      <c r="B12" s="143"/>
      <c r="C12" s="143"/>
      <c r="D12" s="143"/>
      <c r="E12" s="143"/>
      <c r="F12" s="143"/>
      <c r="G12" s="72"/>
      <c r="H12" s="81" t="s">
        <v>153</v>
      </c>
      <c r="I12" s="140"/>
    </row>
    <row r="13" spans="1:10" s="4" customFormat="1" ht="90" x14ac:dyDescent="0.25">
      <c r="A13" s="142" t="s">
        <v>154</v>
      </c>
      <c r="B13" s="143"/>
      <c r="C13" s="143"/>
      <c r="D13" s="143"/>
      <c r="E13" s="143"/>
      <c r="F13" s="143"/>
      <c r="G13" s="72"/>
      <c r="H13" s="81" t="s">
        <v>238</v>
      </c>
      <c r="I13" s="140"/>
    </row>
    <row r="14" spans="1:10" s="4" customFormat="1" ht="120" x14ac:dyDescent="0.25">
      <c r="A14" s="142" t="s">
        <v>155</v>
      </c>
      <c r="B14" s="143"/>
      <c r="C14" s="143"/>
      <c r="D14" s="143"/>
      <c r="E14" s="143"/>
      <c r="F14" s="143"/>
      <c r="G14" s="72"/>
      <c r="H14" s="81" t="s">
        <v>239</v>
      </c>
      <c r="I14" s="140"/>
    </row>
    <row r="15" spans="1:10" s="4" customFormat="1" ht="45" x14ac:dyDescent="0.25">
      <c r="A15" s="142" t="s">
        <v>156</v>
      </c>
      <c r="B15" s="143"/>
      <c r="C15" s="143"/>
      <c r="D15" s="143"/>
      <c r="E15" s="143"/>
      <c r="F15" s="143"/>
      <c r="G15" s="72"/>
      <c r="H15" s="81" t="s">
        <v>157</v>
      </c>
      <c r="I15" s="141"/>
    </row>
    <row r="16" spans="1:10" s="4" customFormat="1" ht="45" x14ac:dyDescent="0.25">
      <c r="A16" s="142" t="s">
        <v>158</v>
      </c>
      <c r="B16" s="143"/>
      <c r="C16" s="143"/>
      <c r="D16" s="143"/>
      <c r="E16" s="143"/>
      <c r="F16" s="143"/>
      <c r="G16" s="72"/>
      <c r="H16" s="81" t="s">
        <v>237</v>
      </c>
      <c r="I16" s="71" t="s">
        <v>159</v>
      </c>
    </row>
    <row r="17" spans="1:9" s="4" customFormat="1" ht="60" x14ac:dyDescent="0.25">
      <c r="A17" s="142" t="s">
        <v>160</v>
      </c>
      <c r="B17" s="143"/>
      <c r="C17" s="143"/>
      <c r="D17" s="143"/>
      <c r="E17" s="143"/>
      <c r="F17" s="143"/>
      <c r="G17" s="72"/>
      <c r="H17" s="81" t="s">
        <v>161</v>
      </c>
      <c r="I17" s="71" t="s">
        <v>162</v>
      </c>
    </row>
    <row r="18" spans="1:9" s="4" customFormat="1" ht="90" x14ac:dyDescent="0.25">
      <c r="A18" s="142" t="s">
        <v>240</v>
      </c>
      <c r="B18" s="143"/>
      <c r="C18" s="143"/>
      <c r="D18" s="143"/>
      <c r="E18" s="143"/>
      <c r="F18" s="143"/>
      <c r="G18" s="72"/>
      <c r="H18" s="81" t="s">
        <v>241</v>
      </c>
      <c r="I18" s="71" t="s">
        <v>240</v>
      </c>
    </row>
    <row r="20" spans="1:9" x14ac:dyDescent="0.25">
      <c r="C20" s="109" t="s">
        <v>184</v>
      </c>
    </row>
    <row r="21" spans="1:9" x14ac:dyDescent="0.25">
      <c r="C21" s="109"/>
    </row>
    <row r="22" spans="1:9" ht="15.75" thickBot="1" x14ac:dyDescent="0.3">
      <c r="C22" s="109"/>
    </row>
    <row r="23" spans="1:9" x14ac:dyDescent="0.25">
      <c r="I23" s="82" t="str">
        <f>TRANSPOSE(I2)</f>
        <v>Activité Physique</v>
      </c>
    </row>
    <row r="24" spans="1:9" x14ac:dyDescent="0.25">
      <c r="I24" s="83" t="str">
        <f>TRANSPOSE(I7)</f>
        <v>Circulation et déplacements</v>
      </c>
    </row>
    <row r="25" spans="1:9" x14ac:dyDescent="0.25">
      <c r="I25" s="83" t="str">
        <f>TRANSPOSE(I8)</f>
        <v>Risque routier</v>
      </c>
    </row>
    <row r="26" spans="1:9" x14ac:dyDescent="0.25">
      <c r="I26" s="83" t="str">
        <f>TRANSPOSE(I9)</f>
        <v>Chimique</v>
      </c>
    </row>
    <row r="27" spans="1:9" x14ac:dyDescent="0.25">
      <c r="I27" s="83" t="str">
        <f>TRANSPOSE(I10)</f>
        <v>Biologique</v>
      </c>
    </row>
    <row r="28" spans="1:9" x14ac:dyDescent="0.25">
      <c r="I28" s="83" t="str">
        <f>TRANSPOSE(I11)</f>
        <v>Phénomènes physiques</v>
      </c>
    </row>
    <row r="29" spans="1:9" x14ac:dyDescent="0.25">
      <c r="I29" s="83" t="str">
        <f>TRANSPOSE(I16)</f>
        <v>Incendie explosion</v>
      </c>
    </row>
    <row r="30" spans="1:9" x14ac:dyDescent="0.25">
      <c r="I30" s="83" t="str">
        <f>TRANSPOSE(I17)</f>
        <v>Electrique</v>
      </c>
    </row>
    <row r="31" spans="1:9" x14ac:dyDescent="0.25">
      <c r="I31" s="83" t="str">
        <f>TRANSPOSE(I18)</f>
        <v>Risques psychosociaux</v>
      </c>
    </row>
    <row r="32" spans="1:9" ht="15.75" thickBot="1" x14ac:dyDescent="0.3">
      <c r="I32" s="94"/>
    </row>
  </sheetData>
  <mergeCells count="22">
    <mergeCell ref="A18:F18"/>
    <mergeCell ref="J2:J4"/>
    <mergeCell ref="C20:C22"/>
    <mergeCell ref="I11:I15"/>
    <mergeCell ref="A12:F12"/>
    <mergeCell ref="A13:F13"/>
    <mergeCell ref="A14:F14"/>
    <mergeCell ref="A15:F15"/>
    <mergeCell ref="A7:G7"/>
    <mergeCell ref="A8:F8"/>
    <mergeCell ref="A9:F9"/>
    <mergeCell ref="A10:F10"/>
    <mergeCell ref="A11:F11"/>
    <mergeCell ref="A16:F16"/>
    <mergeCell ref="A17:F17"/>
    <mergeCell ref="A1:G1"/>
    <mergeCell ref="A2:G2"/>
    <mergeCell ref="I2:I6"/>
    <mergeCell ref="A3:G3"/>
    <mergeCell ref="A4:G4"/>
    <mergeCell ref="A5:F5"/>
    <mergeCell ref="A6:F6"/>
  </mergeCells>
  <hyperlinks>
    <hyperlink ref="J2:J4" location="Sommaire!A1" display="Retour sommaire"/>
    <hyperlink ref="C20:C22" location="Sommaire!A1" display="Retour sommair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32"/>
  <sheetViews>
    <sheetView workbookViewId="0">
      <selection activeCell="E7" sqref="E7:E9"/>
    </sheetView>
  </sheetViews>
  <sheetFormatPr baseColWidth="10" defaultRowHeight="15" x14ac:dyDescent="0.25"/>
  <cols>
    <col min="1" max="1" width="12.42578125" style="1" customWidth="1"/>
    <col min="2" max="2" width="37.85546875" style="1" customWidth="1"/>
    <col min="3" max="3" width="12.140625" style="1" customWidth="1"/>
    <col min="4" max="4" width="10" style="1" customWidth="1"/>
    <col min="5" max="5" width="10.42578125" style="1" customWidth="1"/>
    <col min="6" max="16384" width="11.42578125" style="1"/>
  </cols>
  <sheetData>
    <row r="2" spans="1:6" x14ac:dyDescent="0.25">
      <c r="E2" s="65"/>
      <c r="F2" s="65"/>
    </row>
    <row r="3" spans="1:6" ht="18.75" x14ac:dyDescent="0.3">
      <c r="A3" s="148" t="s">
        <v>12</v>
      </c>
      <c r="B3" s="148"/>
      <c r="C3" s="149"/>
      <c r="E3" s="66"/>
      <c r="F3" s="66"/>
    </row>
    <row r="4" spans="1:6" x14ac:dyDescent="0.25">
      <c r="A4" s="57">
        <v>1</v>
      </c>
      <c r="B4" s="16" t="s">
        <v>26</v>
      </c>
      <c r="C4" s="2" t="s">
        <v>78</v>
      </c>
      <c r="E4" s="65"/>
      <c r="F4" s="65"/>
    </row>
    <row r="5" spans="1:6" x14ac:dyDescent="0.25">
      <c r="A5" s="58">
        <v>2</v>
      </c>
      <c r="B5" s="2" t="s">
        <v>27</v>
      </c>
      <c r="C5" s="2" t="s">
        <v>79</v>
      </c>
      <c r="E5" s="65"/>
      <c r="F5" s="65"/>
    </row>
    <row r="6" spans="1:6" x14ac:dyDescent="0.25">
      <c r="A6" s="59">
        <v>3</v>
      </c>
      <c r="B6" s="2" t="s">
        <v>28</v>
      </c>
      <c r="C6" s="2" t="s">
        <v>80</v>
      </c>
      <c r="E6" s="65"/>
      <c r="F6" s="65"/>
    </row>
    <row r="7" spans="1:6" x14ac:dyDescent="0.25">
      <c r="A7" s="60">
        <v>4</v>
      </c>
      <c r="B7" s="2" t="s">
        <v>29</v>
      </c>
      <c r="C7" s="2" t="s">
        <v>81</v>
      </c>
      <c r="E7" s="109" t="s">
        <v>184</v>
      </c>
      <c r="F7" s="65"/>
    </row>
    <row r="8" spans="1:6" x14ac:dyDescent="0.25">
      <c r="E8" s="109"/>
      <c r="F8" s="65"/>
    </row>
    <row r="9" spans="1:6" x14ac:dyDescent="0.25">
      <c r="E9" s="109"/>
      <c r="F9" s="65"/>
    </row>
    <row r="10" spans="1:6" ht="18.75" x14ac:dyDescent="0.3">
      <c r="A10" s="148" t="s">
        <v>13</v>
      </c>
      <c r="B10" s="148"/>
      <c r="E10" s="65"/>
      <c r="F10" s="65"/>
    </row>
    <row r="11" spans="1:6" x14ac:dyDescent="0.25">
      <c r="A11" s="63">
        <v>1</v>
      </c>
      <c r="B11" s="16" t="s">
        <v>24</v>
      </c>
    </row>
    <row r="12" spans="1:6" ht="30" x14ac:dyDescent="0.25">
      <c r="A12" s="64">
        <v>2</v>
      </c>
      <c r="B12" s="16" t="s">
        <v>11</v>
      </c>
    </row>
    <row r="13" spans="1:6" ht="60" x14ac:dyDescent="0.25">
      <c r="A13" s="61">
        <v>3</v>
      </c>
      <c r="B13" s="17" t="s">
        <v>77</v>
      </c>
    </row>
    <row r="14" spans="1:6" ht="75" x14ac:dyDescent="0.25">
      <c r="A14" s="62">
        <v>4</v>
      </c>
      <c r="B14" s="18" t="s">
        <v>25</v>
      </c>
    </row>
    <row r="16" spans="1:6" ht="18.75" x14ac:dyDescent="0.25">
      <c r="A16" s="146" t="s">
        <v>38</v>
      </c>
      <c r="B16" s="146"/>
    </row>
    <row r="17" spans="1:5" ht="30" x14ac:dyDescent="0.25">
      <c r="A17" s="19" t="s">
        <v>37</v>
      </c>
      <c r="B17" s="20" t="s">
        <v>10</v>
      </c>
    </row>
    <row r="18" spans="1:5" ht="45" x14ac:dyDescent="0.25">
      <c r="A18" s="21" t="s">
        <v>84</v>
      </c>
      <c r="B18" s="20" t="s">
        <v>9</v>
      </c>
    </row>
    <row r="19" spans="1:5" ht="30" x14ac:dyDescent="0.25">
      <c r="A19" s="22" t="s">
        <v>39</v>
      </c>
      <c r="B19" s="20" t="s">
        <v>8</v>
      </c>
    </row>
    <row r="22" spans="1:5" x14ac:dyDescent="0.25">
      <c r="A22" s="1" t="s">
        <v>93</v>
      </c>
    </row>
    <row r="23" spans="1:5" x14ac:dyDescent="0.25">
      <c r="A23" s="1" t="s">
        <v>94</v>
      </c>
    </row>
    <row r="24" spans="1:5" ht="18.75" x14ac:dyDescent="0.3">
      <c r="A24" s="148" t="s">
        <v>82</v>
      </c>
      <c r="B24" s="148"/>
    </row>
    <row r="25" spans="1:5" x14ac:dyDescent="0.25">
      <c r="A25" s="57">
        <v>0.05</v>
      </c>
      <c r="B25" s="2" t="s">
        <v>35</v>
      </c>
      <c r="E25" s="109" t="s">
        <v>184</v>
      </c>
    </row>
    <row r="26" spans="1:5" x14ac:dyDescent="0.25">
      <c r="A26" s="59">
        <v>0.7</v>
      </c>
      <c r="B26" s="2" t="s">
        <v>36</v>
      </c>
      <c r="E26" s="109"/>
    </row>
    <row r="27" spans="1:5" x14ac:dyDescent="0.25">
      <c r="A27" s="60">
        <v>2</v>
      </c>
      <c r="B27" s="2" t="s">
        <v>75</v>
      </c>
      <c r="E27" s="109"/>
    </row>
    <row r="29" spans="1:5" ht="18.75" x14ac:dyDescent="0.3">
      <c r="A29" s="146" t="s">
        <v>83</v>
      </c>
      <c r="B29" s="146"/>
      <c r="C29" s="147"/>
    </row>
    <row r="30" spans="1:5" ht="30" x14ac:dyDescent="0.25">
      <c r="A30" s="19" t="s">
        <v>37</v>
      </c>
      <c r="B30" s="20" t="s">
        <v>90</v>
      </c>
      <c r="C30" s="67" t="s">
        <v>87</v>
      </c>
    </row>
    <row r="31" spans="1:5" ht="30" x14ac:dyDescent="0.25">
      <c r="A31" s="21" t="s">
        <v>85</v>
      </c>
      <c r="B31" s="20" t="s">
        <v>91</v>
      </c>
      <c r="C31" s="67" t="s">
        <v>88</v>
      </c>
    </row>
    <row r="32" spans="1:5" ht="60" x14ac:dyDescent="0.25">
      <c r="A32" s="22" t="s">
        <v>86</v>
      </c>
      <c r="B32" s="20" t="s">
        <v>92</v>
      </c>
      <c r="C32" s="67" t="s">
        <v>89</v>
      </c>
    </row>
  </sheetData>
  <mergeCells count="7">
    <mergeCell ref="E7:E9"/>
    <mergeCell ref="E25:E27"/>
    <mergeCell ref="A29:C29"/>
    <mergeCell ref="A3:C3"/>
    <mergeCell ref="A16:B16"/>
    <mergeCell ref="A10:B10"/>
    <mergeCell ref="A24:B24"/>
  </mergeCells>
  <hyperlinks>
    <hyperlink ref="E7:E9" location="Sommaire!A1" display="Retour sommaire"/>
    <hyperlink ref="E25:E27" location="Sommaire!A1" display="Retour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02"/>
  <sheetViews>
    <sheetView workbookViewId="0">
      <pane ySplit="9" topLeftCell="A10" activePane="bottomLeft" state="frozen"/>
      <selection pane="bottomLeft" activeCell="K2" sqref="K2:K4"/>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TRANSPOSE(Sommaire!C14)</f>
        <v>4</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TRANSPOSE(Sommaire!D14)</f>
        <v>4</v>
      </c>
      <c r="H4" s="130"/>
      <c r="I4" s="24"/>
      <c r="K4" s="109"/>
    </row>
    <row r="5" spans="1:16" s="23" customFormat="1" x14ac:dyDescent="0.25">
      <c r="K5" s="110" t="s">
        <v>31</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E2:F2"/>
    <mergeCell ref="A8:D8"/>
    <mergeCell ref="E8:L8"/>
    <mergeCell ref="B2:D2"/>
    <mergeCell ref="G2:H2"/>
    <mergeCell ref="E4:F4"/>
    <mergeCell ref="G4:H4"/>
    <mergeCell ref="K2:K4"/>
    <mergeCell ref="K5:K6"/>
    <mergeCell ref="L5:L6"/>
  </mergeCells>
  <conditionalFormatting sqref="G10">
    <cfRule type="cellIs" dxfId="443" priority="49" operator="greaterThan">
      <formula>8</formula>
    </cfRule>
    <cfRule type="cellIs" dxfId="442" priority="50" operator="lessThan">
      <formula>5</formula>
    </cfRule>
    <cfRule type="cellIs" dxfId="441" priority="51" operator="between">
      <formula>5</formula>
      <formula>8</formula>
    </cfRule>
  </conditionalFormatting>
  <conditionalFormatting sqref="K10">
    <cfRule type="cellIs" dxfId="440" priority="46" operator="between">
      <formula>8.1</formula>
      <formula>32</formula>
    </cfRule>
    <cfRule type="cellIs" dxfId="439" priority="47" operator="between">
      <formula>4.1</formula>
      <formula>8</formula>
    </cfRule>
    <cfRule type="cellIs" dxfId="438" priority="48" operator="between">
      <formula>0</formula>
      <formula>4</formula>
    </cfRule>
  </conditionalFormatting>
  <conditionalFormatting sqref="G11:G100">
    <cfRule type="cellIs" dxfId="437" priority="4" operator="greaterThan">
      <formula>8</formula>
    </cfRule>
    <cfRule type="cellIs" dxfId="436" priority="5" operator="lessThan">
      <formula>5</formula>
    </cfRule>
    <cfRule type="cellIs" dxfId="435" priority="6" operator="between">
      <formula>5</formula>
      <formula>8</formula>
    </cfRule>
  </conditionalFormatting>
  <conditionalFormatting sqref="K11:K100">
    <cfRule type="cellIs" dxfId="434" priority="1" operator="between">
      <formula>8.1</formula>
      <formula>32</formula>
    </cfRule>
    <cfRule type="cellIs" dxfId="433" priority="2" operator="between">
      <formula>4.1</formula>
      <formula>8</formula>
    </cfRule>
    <cfRule type="cellIs" dxfId="43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82529283-0A51-441E-84A0-E950343696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E4625B9A-4109-4422-B7B8-6C1F6ECFCE7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561DFAF4-8C79-441E-B4A8-8C47E40A8B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55BDC61B-A59C-49E8-89D6-300ED11F11A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571F08E3-718F-4107-81FF-DCB008184C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EC8C535D-1FB9-409A-84D1-543A229B10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CAC6D0A4-B6B8-4FA5-A012-9C8F54ABB4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B4509491-9B6C-4D2A-87CF-4CDC7DF92CC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2DBAC1F0-683B-47BB-A9A6-C92A6DDDE03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1B04B09B-6C69-4B2B-AFCC-56B07DC47C4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46CCFDB4-6594-43E8-BB1D-EDE2329F593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6F480DA5-837A-45E0-98B1-46F3CD29F2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9C835557-092C-47B4-A9FF-9DF5686D2E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BE38180C-19C6-4660-B53B-F125962AF0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C6691B4F-B362-43E3-A78E-0396F9A775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3C68171-7466-4E6E-81B5-47B7AB1FCA8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5CD8D11-820E-4440-8BDF-68B20A58B76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84C616E3-B35C-4130-A5B5-C8B74FDA1E9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1935ECBA-B4D6-4F36-B1D5-CD5848C7C8B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54C9FCFD-6FD4-43FE-85C2-D1099FBD687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1774F11D-FDE2-47D8-BE8F-6C02153C626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D14FAF62-6453-4BA1-B20F-90BCBC13755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FF4328E5-2EA0-48B2-9EE3-D55E4409904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2EDA4E2D-716D-4785-9A7E-DB5A01CA1D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E23EDEB4-C770-4A0A-8D01-67729D659F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A39ACBFA-455D-432B-A400-6BE72BF8C4A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F9DAFCB2-2F80-464F-A784-29CA840D84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2647CE26-62F1-4D7C-AA54-385D2E20E13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C36367C2-3740-4A68-B4B0-A243ED5C84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3C11698D-F6AF-4D23-8349-B8283579FF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7C2D784C-0B3D-4673-84B3-2C6503DD71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E3A46A91-D09F-4C08-A1F9-D996A206968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1B1D909D-43B4-4BA6-84C9-7CC0BA5C28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0E43F087-3C7F-4D15-92EB-9F1194A0632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53B26629-D87A-4578-8B34-F6BF01E6BE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DCF1D6AB-A98C-43B9-ABE9-ADA504987EC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9580E6D0-7547-4D18-A59C-7FA94AF461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8B5665DD-98F7-495E-854E-CFB5884F51E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AFCD6C15-5166-4EC2-8795-2F91ADD971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EF97C1E2-0C8A-4C64-A0FC-C880AA0E85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102"/>
  <sheetViews>
    <sheetView workbookViewId="0">
      <pane ySplit="9" topLeftCell="A10" activePane="bottomLeft" state="frozen"/>
      <selection pane="bottomLeft" activeCell="L5" sqref="L5:L6"/>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TRANSPOSE(Sommaire!C15)</f>
        <v>5</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TRANSPOSE(Sommaire!D15)</f>
        <v>5</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E2:F2"/>
    <mergeCell ref="A8:D8"/>
    <mergeCell ref="E8:L8"/>
    <mergeCell ref="B2:D2"/>
    <mergeCell ref="G2:H2"/>
    <mergeCell ref="E4:F4"/>
    <mergeCell ref="G4:H4"/>
    <mergeCell ref="K2:K4"/>
    <mergeCell ref="K5:K6"/>
    <mergeCell ref="L5:L6"/>
  </mergeCells>
  <conditionalFormatting sqref="G10">
    <cfRule type="cellIs" dxfId="431" priority="49" operator="greaterThan">
      <formula>8</formula>
    </cfRule>
    <cfRule type="cellIs" dxfId="430" priority="50" operator="lessThan">
      <formula>5</formula>
    </cfRule>
    <cfRule type="cellIs" dxfId="429" priority="51" operator="between">
      <formula>5</formula>
      <formula>8</formula>
    </cfRule>
  </conditionalFormatting>
  <conditionalFormatting sqref="K10">
    <cfRule type="cellIs" dxfId="428" priority="46" operator="between">
      <formula>8.1</formula>
      <formula>32</formula>
    </cfRule>
    <cfRule type="cellIs" dxfId="427" priority="47" operator="between">
      <formula>4.1</formula>
      <formula>8</formula>
    </cfRule>
    <cfRule type="cellIs" dxfId="426" priority="48" operator="between">
      <formula>0</formula>
      <formula>4</formula>
    </cfRule>
  </conditionalFormatting>
  <conditionalFormatting sqref="G11:G100">
    <cfRule type="cellIs" dxfId="425" priority="4" operator="greaterThan">
      <formula>8</formula>
    </cfRule>
    <cfRule type="cellIs" dxfId="424" priority="5" operator="lessThan">
      <formula>5</formula>
    </cfRule>
    <cfRule type="cellIs" dxfId="423" priority="6" operator="between">
      <formula>5</formula>
      <formula>8</formula>
    </cfRule>
  </conditionalFormatting>
  <conditionalFormatting sqref="K11:K100">
    <cfRule type="cellIs" dxfId="422" priority="1" operator="between">
      <formula>8.1</formula>
      <formula>32</formula>
    </cfRule>
    <cfRule type="cellIs" dxfId="421" priority="2" operator="between">
      <formula>4.1</formula>
      <formula>8</formula>
    </cfRule>
    <cfRule type="cellIs" dxfId="42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7782C52F-0799-4AF7-8F20-C8595C5A10C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62EE59BE-C66F-4DD7-A9B1-3882D21560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F3F5A220-2E52-4B6E-B055-A6417CCCB5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A792B05D-3F96-482C-9054-C68D217708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B9AB81B7-C98D-4707-B9DC-1EFB95C175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8DB54962-D5D9-4D4D-A1AA-B0A64E0A9BA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D9C26A95-D586-416A-8548-450647F5FA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AB05FE19-A724-496F-A0D5-F0C8AC32028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FE308903-83DE-467F-A14D-544A05E36C5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EAF49241-B1E1-4FF8-B714-E7B41167350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BD99F10B-78A7-4486-A8D9-A80F168709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ECD94F12-6371-46A8-AF95-CCBE48C8FE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BA6A2AA2-6DA0-42A3-BC48-16824961465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5E6559E4-9E74-474F-883E-5B89AFDD33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1C079F37-ED47-470A-B799-4EF95843DE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AF31FDD-BC14-42D3-B2DC-015D7670D8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395FA521-DC36-4840-90B5-64D69A4210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79ADE7F5-43E1-4AA5-9C34-A454B47C2B2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C2646322-781D-4B13-8FAA-B2DEBDC5DF4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9488B51D-1491-45D2-8F19-DFA7D17F5F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934104E0-75AD-4EFB-B36A-3D0380C35D3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D9D8AE1D-047B-40A5-8E2F-1D6ABEAF0E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3BF240B9-DD65-4CED-B562-2FA8238345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5C3EB6C8-A259-4AB3-98EF-88541CE811C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434A1601-CF9D-48BF-98A2-2876AD6AC69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6EEE4BAA-DACE-464F-A7B5-640E7CF9C14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142765B7-EF07-4E59-B978-195DAD8BB76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0C7CFABB-026B-46DC-96A2-537282B047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E57E4635-C66C-4C4C-BFB5-8261B4DE519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58731D65-DECF-440A-ABF8-CA4F00F5993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5EE9D371-A787-4D1F-BCCA-7B396F5088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27AC1E7E-72AB-44E3-BEB2-528B3110D5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0802528B-4D4C-4D30-AFC0-6C9AC87226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202F937B-D4EA-41D1-BD3A-E5AB015407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ACB8C8D8-9801-497A-A326-1F565A7672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0743580F-92B6-44B5-BAA0-0581E5DDAE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003495F8-FC8C-4208-8837-945C4C3DC38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F721C3B3-4F47-40F6-936D-EA8803E16C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2B9294D4-E5FF-412F-BC36-3A5100288C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FF6201B5-DBD3-4549-84D3-1D82FC80F3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TRANSPOSE(Sommaire!C16)</f>
        <v>6</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TRANSPOSE(Sommaire!D16)</f>
        <v>6</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419" priority="49" operator="greaterThan">
      <formula>8</formula>
    </cfRule>
    <cfRule type="cellIs" dxfId="418" priority="50" operator="lessThan">
      <formula>5</formula>
    </cfRule>
    <cfRule type="cellIs" dxfId="417" priority="51" operator="between">
      <formula>5</formula>
      <formula>8</formula>
    </cfRule>
  </conditionalFormatting>
  <conditionalFormatting sqref="K10">
    <cfRule type="cellIs" dxfId="416" priority="46" operator="between">
      <formula>8.1</formula>
      <formula>32</formula>
    </cfRule>
    <cfRule type="cellIs" dxfId="415" priority="47" operator="between">
      <formula>4.1</formula>
      <formula>8</formula>
    </cfRule>
    <cfRule type="cellIs" dxfId="414" priority="48" operator="between">
      <formula>0</formula>
      <formula>4</formula>
    </cfRule>
  </conditionalFormatting>
  <conditionalFormatting sqref="G11:G100">
    <cfRule type="cellIs" dxfId="413" priority="4" operator="greaterThan">
      <formula>8</formula>
    </cfRule>
    <cfRule type="cellIs" dxfId="412" priority="5" operator="lessThan">
      <formula>5</formula>
    </cfRule>
    <cfRule type="cellIs" dxfId="411" priority="6" operator="between">
      <formula>5</formula>
      <formula>8</formula>
    </cfRule>
  </conditionalFormatting>
  <conditionalFormatting sqref="K11:K100">
    <cfRule type="cellIs" dxfId="410" priority="1" operator="between">
      <formula>8.1</formula>
      <formula>32</formula>
    </cfRule>
    <cfRule type="cellIs" dxfId="409" priority="2" operator="between">
      <formula>4.1</formula>
      <formula>8</formula>
    </cfRule>
    <cfRule type="cellIs" dxfId="408"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A1D7D9AF-9018-4AF5-90A7-AF622073F7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E680242B-DFAF-47EB-829C-AEDA1ABF12F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560F61DB-697B-4D51-8244-922AF07EB7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B6FF5BC1-7223-408F-8D03-5D11639DDF2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51D4A6EE-D08A-4CC8-A228-4248D818614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6E921490-36A6-43AC-AD55-6539D6FC4C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DF2A317C-02A5-4B5E-BB25-5D250210FC6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5E1B2F17-197F-4BBC-B3E4-BA1EF0C9D95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C2AE449A-EF68-4C62-B218-E081BAA1D4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6F95089A-F773-4068-85FB-157264D51A4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DD04C75E-6A37-4531-8F0B-01EADD97C9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02E3B86B-26DC-4181-B8C8-C5569FCAA8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BCA8A4D5-4C75-473D-8ED1-01E799069F1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141395BE-0252-4F82-B59C-6BC5E26FF68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5C7056D3-B067-40E1-B036-0490F193BC7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82D1C4E7-667A-4DA0-AC14-E460714F076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8F87060F-F30A-455F-B972-210BA45EEA3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644E9472-5E93-457E-B9AD-EC81573AC0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36343277-F95B-4221-94C9-AA2818E1BB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97ECE666-975E-4BE4-A735-FAF7A945C24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E6C77CC3-B345-44CA-84C9-98283A1539A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39A05033-B4C1-4780-B434-77F7417992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8B18BDC9-21D5-4252-B10E-09062105598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0DD8AB13-ED42-4A62-AB05-107661195DE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C1E4086D-5141-456C-8E57-CCBC9995217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2DA58137-F06E-4E18-A715-B97630EDF8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365829BA-0518-48D2-B38D-380A63B6EC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FA355863-C973-4415-B8A2-F3764587D1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EA8DAA2F-055F-4FB5-95D9-E9C1C1AFB8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6307C73C-54A0-4110-A500-63F1F6CC810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5F968F8D-8110-4429-BE62-69C93FF4231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56009A36-33F3-48AF-AE86-CB394E405E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9DE3A2E2-B209-4B6D-A24C-37EADD4F103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EBE96AB8-50DC-46F4-9650-CA053F19CC3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27202FCA-7453-4589-9C9D-BA5CA210B8E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1CA548BC-F823-404B-9C3E-46E5DB1309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E1445998-25BB-4F6C-ABEA-A70C14FDC9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262652C2-EEC3-4968-9816-5EA900BB54E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7D52CB3D-FCD2-4274-961C-673CF945A55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8CE28320-3825-46E3-8BD5-5C30DA8D8BF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TRANSPOSE(Sommaire!C17)</f>
        <v>7</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TRANSPOSE(Sommaire!D17)</f>
        <v>7</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407" priority="49" operator="greaterThan">
      <formula>8</formula>
    </cfRule>
    <cfRule type="cellIs" dxfId="406" priority="50" operator="lessThan">
      <formula>5</formula>
    </cfRule>
    <cfRule type="cellIs" dxfId="405" priority="51" operator="between">
      <formula>5</formula>
      <formula>8</formula>
    </cfRule>
  </conditionalFormatting>
  <conditionalFormatting sqref="K10">
    <cfRule type="cellIs" dxfId="404" priority="46" operator="between">
      <formula>8.1</formula>
      <formula>32</formula>
    </cfRule>
    <cfRule type="cellIs" dxfId="403" priority="47" operator="between">
      <formula>4.1</formula>
      <formula>8</formula>
    </cfRule>
    <cfRule type="cellIs" dxfId="402" priority="48" operator="between">
      <formula>0</formula>
      <formula>4</formula>
    </cfRule>
  </conditionalFormatting>
  <conditionalFormatting sqref="G11:G100">
    <cfRule type="cellIs" dxfId="401" priority="4" operator="greaterThan">
      <formula>8</formula>
    </cfRule>
    <cfRule type="cellIs" dxfId="400" priority="5" operator="lessThan">
      <formula>5</formula>
    </cfRule>
    <cfRule type="cellIs" dxfId="399" priority="6" operator="between">
      <formula>5</formula>
      <formula>8</formula>
    </cfRule>
  </conditionalFormatting>
  <conditionalFormatting sqref="K11:K100">
    <cfRule type="cellIs" dxfId="398" priority="1" operator="between">
      <formula>8.1</formula>
      <formula>32</formula>
    </cfRule>
    <cfRule type="cellIs" dxfId="397" priority="2" operator="between">
      <formula>4.1</formula>
      <formula>8</formula>
    </cfRule>
    <cfRule type="cellIs" dxfId="39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E4F61931-ECC3-481F-B6FC-17B6DA9DAD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3C6AD7E3-7050-4E70-A237-F386D31820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42D78F9D-2358-40A6-81B3-427E64D515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E93C1B5E-9041-48A2-B3B2-F62E448D92D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71AF75F3-1901-4EC3-9E39-974B7412723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9E9B7461-7B7A-4DFE-B92E-2A6DDD9BE0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C35386F8-ABD7-4E42-A8AA-CFB16DB0C71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5B2A37E8-768C-4877-9653-FF8605058C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7F9EEE2C-6921-4C6E-B62C-6D883BA832E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3399D3C9-A6FD-440B-ADBF-407A9D98EA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87A99D95-A8EB-4367-9B92-9D128A9B3B6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3A8F2B79-FBD9-40BB-BACA-5F0D0F9B9C8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F78BF0D6-FCB4-4CB3-81B0-2F829DB4A8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B7E99F0B-D7A5-4319-83B9-89CF05AA6B9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C36FD71B-F3F3-4BD5-A253-05E52CD180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FFD7B29-37B8-46F0-B9BD-85E4855027D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3EB8107-45ED-4004-AD15-490CC586F8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7963001C-FC8D-44CF-A06C-D099EDBBEEC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5927604D-77E1-40FA-A80F-F4806D250E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8FAF792F-7872-4980-BB62-BED6C101DD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9A6D2318-6AE2-4E2D-A735-4C27B2A83B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F5257543-3991-4F1E-9432-E27F98ED7B2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0EEAF9BE-CD9B-44DF-BC80-0F7752D578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1D857246-F210-475C-B58F-71EA576495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A0A573A9-6871-46D1-A15E-D40E991C20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BDC40743-34BE-432D-A01D-E5F18F1D71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391A837F-C7CE-4D34-807B-CD0F3366CC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0F5EDC01-3834-4A93-BA08-75F8131A78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7AAB5716-530E-4B04-96EC-3BD85EEF523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F2DCDA93-C0F6-4126-A842-7B96357AAE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3CC14849-131A-40C5-8860-BDCBDA31589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A5AC0F7E-DD64-433A-A858-EB6AE2FA4D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906EC692-67AC-4F9E-A00B-E0CF36BB39E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612C9F3A-0222-497E-9E96-8701E74B75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D33EE855-C0DA-4834-9BF2-C063406C514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3B9F28D7-3C57-4636-A7A9-76E7CB5202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865B8E18-1ACA-4F6A-B4D4-556552AFE1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5722B8C9-1D38-4E8E-9100-E9036DF5B6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0FDB984E-1B6F-45DB-A7F1-09F67FD102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999A31B3-F923-4A20-B075-8102E376832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02"/>
  <sheetViews>
    <sheetView workbookViewId="0">
      <pane ySplit="9" topLeftCell="A10" activePane="bottomLeft" state="frozen"/>
      <selection pane="bottomLeft" activeCell="A10" sqref="A10:XFD10"/>
    </sheetView>
  </sheetViews>
  <sheetFormatPr baseColWidth="10" defaultRowHeight="15" x14ac:dyDescent="0.2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x14ac:dyDescent="0.3"/>
    <row r="2" spans="1:16" s="25" customFormat="1" ht="15.75" thickBot="1" x14ac:dyDescent="0.3">
      <c r="A2" s="54" t="s">
        <v>22</v>
      </c>
      <c r="B2" s="115"/>
      <c r="C2" s="116"/>
      <c r="D2" s="117"/>
      <c r="E2" s="120" t="s">
        <v>20</v>
      </c>
      <c r="F2" s="121"/>
      <c r="G2" s="118">
        <f>TRANSPOSE(Sommaire!C18)</f>
        <v>8</v>
      </c>
      <c r="H2" s="119"/>
      <c r="J2" s="78"/>
      <c r="K2" s="109" t="s">
        <v>184</v>
      </c>
    </row>
    <row r="3" spans="1:16" s="25" customFormat="1" ht="15.75" thickBot="1" x14ac:dyDescent="0.3">
      <c r="K3" s="109"/>
    </row>
    <row r="4" spans="1:16" s="25" customFormat="1" ht="15.75" thickBot="1" x14ac:dyDescent="0.3">
      <c r="A4" s="55" t="s">
        <v>32</v>
      </c>
      <c r="B4" s="77"/>
      <c r="C4" s="56" t="s">
        <v>23</v>
      </c>
      <c r="D4" s="76"/>
      <c r="E4" s="122" t="s">
        <v>21</v>
      </c>
      <c r="F4" s="123"/>
      <c r="G4" s="118">
        <f>TRANSPOSE(Sommaire!D18)</f>
        <v>8</v>
      </c>
      <c r="H4" s="130"/>
      <c r="I4" s="24"/>
      <c r="K4" s="109"/>
    </row>
    <row r="5" spans="1:16" s="23" customFormat="1" x14ac:dyDescent="0.25">
      <c r="K5" s="110" t="s">
        <v>215</v>
      </c>
      <c r="L5" s="110" t="s">
        <v>216</v>
      </c>
    </row>
    <row r="6" spans="1:16" s="23" customFormat="1" x14ac:dyDescent="0.25">
      <c r="B6" s="80" t="s">
        <v>95</v>
      </c>
      <c r="K6" s="111"/>
      <c r="L6" s="111"/>
    </row>
    <row r="7" spans="1:16" s="23" customFormat="1" ht="15.75" thickBot="1" x14ac:dyDescent="0.3"/>
    <row r="8" spans="1:16" ht="15.75" thickTop="1" x14ac:dyDescent="0.25">
      <c r="A8" s="124" t="s">
        <v>14</v>
      </c>
      <c r="B8" s="125"/>
      <c r="C8" s="125"/>
      <c r="D8" s="126"/>
      <c r="E8" s="127" t="s">
        <v>4</v>
      </c>
      <c r="F8" s="128"/>
      <c r="G8" s="128"/>
      <c r="H8" s="128"/>
      <c r="I8" s="128"/>
      <c r="J8" s="128"/>
      <c r="K8" s="128"/>
      <c r="L8" s="129"/>
      <c r="M8" s="106" t="s">
        <v>5</v>
      </c>
      <c r="N8" s="107"/>
      <c r="O8" s="107"/>
      <c r="P8" s="108"/>
    </row>
    <row r="9" spans="1:16" ht="57.75" customHeight="1" x14ac:dyDescent="0.25">
      <c r="A9" s="5" t="s">
        <v>15</v>
      </c>
      <c r="B9" s="6" t="s">
        <v>16</v>
      </c>
      <c r="C9" s="6" t="s">
        <v>110</v>
      </c>
      <c r="D9" s="7" t="s">
        <v>30</v>
      </c>
      <c r="E9" s="8" t="s">
        <v>0</v>
      </c>
      <c r="F9" s="9" t="s">
        <v>7</v>
      </c>
      <c r="G9" s="9" t="s">
        <v>19</v>
      </c>
      <c r="H9" s="9" t="s">
        <v>18</v>
      </c>
      <c r="I9" s="9" t="s">
        <v>33</v>
      </c>
      <c r="J9" s="14" t="s">
        <v>40</v>
      </c>
      <c r="K9" s="14" t="s">
        <v>34</v>
      </c>
      <c r="L9" s="10" t="s">
        <v>41</v>
      </c>
      <c r="M9" s="11" t="s">
        <v>6</v>
      </c>
      <c r="N9" s="12" t="s">
        <v>109</v>
      </c>
      <c r="O9" s="12" t="s">
        <v>2</v>
      </c>
      <c r="P9" s="13" t="s">
        <v>3</v>
      </c>
    </row>
    <row r="10" spans="1:16" s="40" customFormat="1" x14ac:dyDescent="0.25">
      <c r="A10" s="95"/>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x14ac:dyDescent="0.25">
      <c r="A11" s="95"/>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x14ac:dyDescent="0.25">
      <c r="A12" s="95"/>
      <c r="B12" s="27"/>
      <c r="C12" s="27"/>
      <c r="D12" s="28"/>
      <c r="E12" s="29"/>
      <c r="F12" s="30"/>
      <c r="G12" s="31">
        <f t="shared" si="0"/>
        <v>0</v>
      </c>
      <c r="H12" s="53"/>
      <c r="I12" s="33"/>
      <c r="J12" s="34" t="b">
        <f t="shared" si="1"/>
        <v>0</v>
      </c>
      <c r="K12" s="35">
        <f t="shared" si="2"/>
        <v>0</v>
      </c>
      <c r="L12" s="36"/>
      <c r="M12" s="37"/>
      <c r="N12" s="38"/>
      <c r="O12" s="38"/>
      <c r="P12" s="39"/>
    </row>
    <row r="13" spans="1:16" s="40" customFormat="1" x14ac:dyDescent="0.25">
      <c r="A13" s="95"/>
      <c r="B13" s="27"/>
      <c r="C13" s="27"/>
      <c r="D13" s="28"/>
      <c r="E13" s="29"/>
      <c r="F13" s="30"/>
      <c r="G13" s="31">
        <f t="shared" si="0"/>
        <v>0</v>
      </c>
      <c r="H13" s="53"/>
      <c r="I13" s="33"/>
      <c r="J13" s="34" t="b">
        <f t="shared" si="1"/>
        <v>0</v>
      </c>
      <c r="K13" s="35">
        <f t="shared" si="2"/>
        <v>0</v>
      </c>
      <c r="L13" s="36"/>
      <c r="M13" s="37"/>
      <c r="N13" s="38"/>
      <c r="O13" s="38"/>
      <c r="P13" s="39"/>
    </row>
    <row r="14" spans="1:16" s="40" customFormat="1" x14ac:dyDescent="0.25">
      <c r="A14" s="95"/>
      <c r="B14" s="27"/>
      <c r="C14" s="27"/>
      <c r="D14" s="28"/>
      <c r="E14" s="29"/>
      <c r="F14" s="30"/>
      <c r="G14" s="31">
        <f t="shared" si="0"/>
        <v>0</v>
      </c>
      <c r="H14" s="32"/>
      <c r="I14" s="33"/>
      <c r="J14" s="34" t="b">
        <f t="shared" si="1"/>
        <v>0</v>
      </c>
      <c r="K14" s="35">
        <f t="shared" si="2"/>
        <v>0</v>
      </c>
      <c r="L14" s="36"/>
      <c r="M14" s="37"/>
      <c r="N14" s="38"/>
      <c r="O14" s="38"/>
      <c r="P14" s="39"/>
    </row>
    <row r="15" spans="1:16" s="40" customFormat="1" x14ac:dyDescent="0.25">
      <c r="A15" s="95"/>
      <c r="B15" s="27"/>
      <c r="C15" s="27"/>
      <c r="D15" s="28"/>
      <c r="E15" s="29"/>
      <c r="F15" s="30"/>
      <c r="G15" s="31">
        <f t="shared" si="0"/>
        <v>0</v>
      </c>
      <c r="H15" s="32"/>
      <c r="I15" s="33"/>
      <c r="J15" s="34" t="b">
        <f t="shared" si="1"/>
        <v>0</v>
      </c>
      <c r="K15" s="35">
        <f t="shared" si="2"/>
        <v>0</v>
      </c>
      <c r="L15" s="36"/>
      <c r="M15" s="37"/>
      <c r="N15" s="38"/>
      <c r="O15" s="38"/>
      <c r="P15" s="39"/>
    </row>
    <row r="16" spans="1:16" s="40" customFormat="1" x14ac:dyDescent="0.25">
      <c r="A16" s="95"/>
      <c r="B16" s="27"/>
      <c r="C16" s="27"/>
      <c r="D16" s="28"/>
      <c r="E16" s="29"/>
      <c r="F16" s="30"/>
      <c r="G16" s="31">
        <f t="shared" si="0"/>
        <v>0</v>
      </c>
      <c r="H16" s="32"/>
      <c r="I16" s="33"/>
      <c r="J16" s="34" t="b">
        <f t="shared" si="1"/>
        <v>0</v>
      </c>
      <c r="K16" s="35">
        <f t="shared" si="2"/>
        <v>0</v>
      </c>
      <c r="L16" s="36"/>
      <c r="M16" s="37"/>
      <c r="N16" s="38"/>
      <c r="O16" s="38"/>
      <c r="P16" s="39"/>
    </row>
    <row r="17" spans="1:16" s="40" customFormat="1" x14ac:dyDescent="0.25">
      <c r="A17" s="95"/>
      <c r="B17" s="27"/>
      <c r="C17" s="27"/>
      <c r="D17" s="28"/>
      <c r="E17" s="29"/>
      <c r="F17" s="30"/>
      <c r="G17" s="31">
        <f t="shared" si="0"/>
        <v>0</v>
      </c>
      <c r="H17" s="32"/>
      <c r="I17" s="33"/>
      <c r="J17" s="34" t="b">
        <f t="shared" si="1"/>
        <v>0</v>
      </c>
      <c r="K17" s="35">
        <f t="shared" si="2"/>
        <v>0</v>
      </c>
      <c r="L17" s="36"/>
      <c r="M17" s="37"/>
      <c r="N17" s="38"/>
      <c r="O17" s="38"/>
      <c r="P17" s="39"/>
    </row>
    <row r="18" spans="1:16" s="40" customFormat="1" x14ac:dyDescent="0.25">
      <c r="A18" s="95"/>
      <c r="B18" s="27"/>
      <c r="C18" s="27"/>
      <c r="D18" s="28"/>
      <c r="E18" s="29"/>
      <c r="F18" s="30"/>
      <c r="G18" s="31">
        <f t="shared" si="0"/>
        <v>0</v>
      </c>
      <c r="H18" s="32"/>
      <c r="I18" s="33"/>
      <c r="J18" s="34" t="b">
        <f t="shared" si="1"/>
        <v>0</v>
      </c>
      <c r="K18" s="35">
        <f t="shared" si="2"/>
        <v>0</v>
      </c>
      <c r="L18" s="36"/>
      <c r="M18" s="37"/>
      <c r="N18" s="38"/>
      <c r="O18" s="38"/>
      <c r="P18" s="39"/>
    </row>
    <row r="19" spans="1:16" s="40" customFormat="1" x14ac:dyDescent="0.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x14ac:dyDescent="0.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x14ac:dyDescent="0.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x14ac:dyDescent="0.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x14ac:dyDescent="0.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x14ac:dyDescent="0.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x14ac:dyDescent="0.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x14ac:dyDescent="0.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x14ac:dyDescent="0.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x14ac:dyDescent="0.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x14ac:dyDescent="0.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x14ac:dyDescent="0.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x14ac:dyDescent="0.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x14ac:dyDescent="0.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x14ac:dyDescent="0.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x14ac:dyDescent="0.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x14ac:dyDescent="0.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x14ac:dyDescent="0.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x14ac:dyDescent="0.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x14ac:dyDescent="0.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x14ac:dyDescent="0.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x14ac:dyDescent="0.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x14ac:dyDescent="0.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x14ac:dyDescent="0.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x14ac:dyDescent="0.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x14ac:dyDescent="0.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x14ac:dyDescent="0.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x14ac:dyDescent="0.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x14ac:dyDescent="0.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x14ac:dyDescent="0.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x14ac:dyDescent="0.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x14ac:dyDescent="0.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x14ac:dyDescent="0.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x14ac:dyDescent="0.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x14ac:dyDescent="0.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x14ac:dyDescent="0.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x14ac:dyDescent="0.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x14ac:dyDescent="0.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x14ac:dyDescent="0.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x14ac:dyDescent="0.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x14ac:dyDescent="0.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x14ac:dyDescent="0.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x14ac:dyDescent="0.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x14ac:dyDescent="0.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x14ac:dyDescent="0.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x14ac:dyDescent="0.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x14ac:dyDescent="0.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x14ac:dyDescent="0.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x14ac:dyDescent="0.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x14ac:dyDescent="0.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x14ac:dyDescent="0.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x14ac:dyDescent="0.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x14ac:dyDescent="0.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x14ac:dyDescent="0.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x14ac:dyDescent="0.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x14ac:dyDescent="0.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x14ac:dyDescent="0.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x14ac:dyDescent="0.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x14ac:dyDescent="0.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x14ac:dyDescent="0.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x14ac:dyDescent="0.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x14ac:dyDescent="0.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x14ac:dyDescent="0.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x14ac:dyDescent="0.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x14ac:dyDescent="0.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x14ac:dyDescent="0.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x14ac:dyDescent="0.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x14ac:dyDescent="0.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x14ac:dyDescent="0.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x14ac:dyDescent="0.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x14ac:dyDescent="0.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x14ac:dyDescent="0.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x14ac:dyDescent="0.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x14ac:dyDescent="0.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x14ac:dyDescent="0.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x14ac:dyDescent="0.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x14ac:dyDescent="0.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x14ac:dyDescent="0.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x14ac:dyDescent="0.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x14ac:dyDescent="0.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x14ac:dyDescent="0.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ht="15.75" thickBot="1" x14ac:dyDescent="0.3">
      <c r="A100" s="41"/>
      <c r="B100" s="42"/>
      <c r="C100" s="42"/>
      <c r="D100" s="42"/>
      <c r="E100" s="43"/>
      <c r="F100" s="44"/>
      <c r="G100" s="45">
        <f t="shared" si="3"/>
        <v>0</v>
      </c>
      <c r="H100" s="46"/>
      <c r="I100" s="47"/>
      <c r="J100" s="47" t="b">
        <f t="shared" si="1"/>
        <v>0</v>
      </c>
      <c r="K100" s="48">
        <f t="shared" si="4"/>
        <v>0</v>
      </c>
      <c r="L100" s="49"/>
      <c r="M100" s="50"/>
      <c r="N100" s="51"/>
      <c r="O100" s="51"/>
      <c r="P100" s="52"/>
    </row>
    <row r="102" spans="1:16" x14ac:dyDescent="0.25">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395" priority="49" operator="greaterThan">
      <formula>8</formula>
    </cfRule>
    <cfRule type="cellIs" dxfId="394" priority="50" operator="lessThan">
      <formula>5</formula>
    </cfRule>
    <cfRule type="cellIs" dxfId="393" priority="51" operator="between">
      <formula>5</formula>
      <formula>8</formula>
    </cfRule>
  </conditionalFormatting>
  <conditionalFormatting sqref="K10">
    <cfRule type="cellIs" dxfId="392" priority="46" operator="between">
      <formula>8.1</formula>
      <formula>32</formula>
    </cfRule>
    <cfRule type="cellIs" dxfId="391" priority="47" operator="between">
      <formula>4.1</formula>
      <formula>8</formula>
    </cfRule>
    <cfRule type="cellIs" dxfId="390" priority="48" operator="between">
      <formula>0</formula>
      <formula>4</formula>
    </cfRule>
  </conditionalFormatting>
  <conditionalFormatting sqref="G11:G100">
    <cfRule type="cellIs" dxfId="389" priority="4" operator="greaterThan">
      <formula>8</formula>
    </cfRule>
    <cfRule type="cellIs" dxfId="388" priority="5" operator="lessThan">
      <formula>5</formula>
    </cfRule>
    <cfRule type="cellIs" dxfId="387" priority="6" operator="between">
      <formula>5</formula>
      <formula>8</formula>
    </cfRule>
  </conditionalFormatting>
  <conditionalFormatting sqref="K11:K100">
    <cfRule type="cellIs" dxfId="386" priority="1" operator="between">
      <formula>8.1</formula>
      <formula>32</formula>
    </cfRule>
    <cfRule type="cellIs" dxfId="385" priority="2" operator="between">
      <formula>4.1</formula>
      <formula>8</formula>
    </cfRule>
    <cfRule type="cellIs" dxfId="384"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82C3A2DD-1AA5-414C-B697-813B90C6D5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53D86BFC-BB9B-44A8-AD5B-E1E956904A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BB31352C-B4C8-47E1-A48B-43B2F699ADE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874B9842-1684-4428-BEC3-E6E9503CBE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D19B29FB-5AA7-443D-B5A0-D44893114A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B22FBFBC-1B81-4B90-B753-C4AF3B500D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14CF01CD-1BCA-4F05-BD4F-451A748F88C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00F5C89F-C7BC-42E7-8344-D9B8A72216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76CDC2AF-C553-40F7-A2CF-6C5B898A6A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4C9BA617-FC1D-44FF-B8E2-19BDD30E403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87329683-D935-4FF6-A9E9-9591D0E9DF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842DD1EC-1CA2-4CEA-8092-D18315F1CD2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F031FFD1-1492-44F0-AB45-9F778B88B00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1A28B55B-63F1-4A7B-AB0B-D37C54A8463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93E8D1D3-BC54-484C-9A91-087912ABA24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504A791-353F-44B7-A6FE-200E1196FA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CF781D08-E06B-4936-890E-660A7781D48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2F6270FF-8031-460F-B99E-12B8057F5E5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3FA3DBE1-AB98-4F86-8522-B4DBDBC4FE0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99029201-4E4B-429F-9D4A-3FFB4E60DF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FE5DD686-A214-4A64-8156-B154DF398D0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E9BB2616-C1FF-4CA5-A612-475FD86BD0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26E53A79-5A72-403B-9DE2-71082288755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11919522-37A2-41D0-9236-84B8D17A5F3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D4761DFA-10D2-4959-99E0-FB8F9BB44E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A3AF3AB0-2226-4363-9191-310F3CDD19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5EF6506F-88C1-46F7-8E93-E3521CC6E8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9FD54BDB-C62E-49F5-87F9-75E841D0163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EED49C4E-0F18-41EA-961A-F7C40EF12B9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BE7EBA2B-34A2-4BF3-8AFA-A9DE8BED52A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5F382B7E-9DF5-4CF6-9E9F-CAB8F301228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9D522432-85D4-471D-8B20-A4E1A26CDE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D747BEEB-ECDF-4A95-B446-5E5E970AA1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77FD8848-BA83-49C5-A5C5-C86D41CC0D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056405DD-9A67-46C1-AA81-572DD34F4C6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1C922CB9-8A6A-48AF-9BAE-485F9369BB8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C3AE0020-4DFC-4AF1-9F91-96C249F08E4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27A12E0E-94AE-4E5A-B2AC-53449DF8870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79B8F228-A73F-44BC-BB9E-B292222E60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A881D457-C373-4E56-8AC6-CA38A30721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43</vt:i4>
      </vt:variant>
      <vt:variant>
        <vt:lpstr>Plages nommées</vt:lpstr>
      </vt:variant>
      <vt:variant>
        <vt:i4>2</vt:i4>
      </vt:variant>
    </vt:vector>
  </HeadingPairs>
  <TitlesOfParts>
    <vt:vector size="45" baseType="lpstr">
      <vt:lpstr>Sommaire</vt:lpstr>
      <vt:lpstr>UT 1</vt:lpstr>
      <vt:lpstr>UT 2</vt:lpstr>
      <vt:lpstr>UT 3</vt:lpstr>
      <vt:lpstr>UT 4</vt:lpstr>
      <vt:lpstr>UT 5</vt:lpstr>
      <vt:lpstr>UT 6</vt:lpstr>
      <vt:lpstr>UT 7</vt:lpstr>
      <vt:lpstr>UT 8</vt:lpstr>
      <vt:lpstr>UT 9</vt:lpstr>
      <vt:lpstr>UT 10</vt:lpstr>
      <vt:lpstr>UT 11</vt:lpstr>
      <vt:lpstr>UT 12</vt:lpstr>
      <vt:lpstr>UT 13</vt:lpstr>
      <vt:lpstr>UT 14</vt:lpstr>
      <vt:lpstr>UT 15</vt:lpstr>
      <vt:lpstr>UT 16</vt:lpstr>
      <vt:lpstr>UT 17</vt:lpstr>
      <vt:lpstr>UT 18</vt:lpstr>
      <vt:lpstr>UT 19</vt:lpstr>
      <vt:lpstr>UT 20</vt:lpstr>
      <vt:lpstr>UT 21</vt:lpstr>
      <vt:lpstr>UT 22</vt:lpstr>
      <vt:lpstr>UT 23</vt:lpstr>
      <vt:lpstr>UT 24</vt:lpstr>
      <vt:lpstr>UT 25</vt:lpstr>
      <vt:lpstr>UT 26</vt:lpstr>
      <vt:lpstr>UT 27</vt:lpstr>
      <vt:lpstr>UT 28</vt:lpstr>
      <vt:lpstr>UT 29</vt:lpstr>
      <vt:lpstr>UT 30</vt:lpstr>
      <vt:lpstr>UT 31</vt:lpstr>
      <vt:lpstr>UT 32</vt:lpstr>
      <vt:lpstr>UT 33</vt:lpstr>
      <vt:lpstr>UT 34</vt:lpstr>
      <vt:lpstr>UT 35</vt:lpstr>
      <vt:lpstr>UT 36</vt:lpstr>
      <vt:lpstr>UT 37</vt:lpstr>
      <vt:lpstr>UT 38</vt:lpstr>
      <vt:lpstr>UT 39</vt:lpstr>
      <vt:lpstr>UT 40</vt:lpstr>
      <vt:lpstr>RISQUES</vt:lpstr>
      <vt:lpstr>Critères COT</vt:lpstr>
      <vt:lpstr>Unité_de_travail_4_</vt:lpstr>
      <vt:lpstr>'UT 4'!Unité_de_travail_4__A1</vt:lpstr>
    </vt:vector>
  </TitlesOfParts>
  <Company>CDAIN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monnet arnaud</dc:creator>
  <cp:lastModifiedBy>bgerard1</cp:lastModifiedBy>
  <cp:lastPrinted>2018-12-14T14:42:19Z</cp:lastPrinted>
  <dcterms:created xsi:type="dcterms:W3CDTF">2016-02-12T14:38:39Z</dcterms:created>
  <dcterms:modified xsi:type="dcterms:W3CDTF">2019-07-24T07:21:41Z</dcterms:modified>
</cp:coreProperties>
</file>